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68C7BAA4-ABDB-413D-854E-D35B2F44C379}" xr6:coauthVersionLast="47" xr6:coauthVersionMax="47" xr10:uidLastSave="{00000000-0000-0000-0000-000000000000}"/>
  <workbookProtection workbookAlgorithmName="SHA-512" workbookHashValue="C0erdHFMo4Htkt2KsyFvaZSpHidOPwLWJWy3UWd4sI3U5ERp+sHOY2hU95ddz8PrSkSz/7Mg9HPut0qPHN9Fdw==" workbookSaltValue="vV5oe4XBBwAuDH4Ku4nEDQ=="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_xlnm._FilterDatabase" localSheetId="9" hidden="1">County!$A$1:$G$78</definedName>
    <definedName name="AgeListTemp">'Rating Areas'!$H$1:$H$52</definedName>
    <definedName name="CountyListTemp">County!$G$1:$G$22</definedName>
    <definedName name="ExternalData_1" localSheetId="0" hidden="1">'Benefit Grid'!$A$5:$N$15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F13" i="2"/>
  <c r="E13" i="2"/>
  <c r="D13" i="2"/>
  <c r="C13" i="2"/>
  <c r="H13" i="2" s="1"/>
  <c r="H12" i="2"/>
  <c r="G12" i="2"/>
  <c r="F12" i="2"/>
  <c r="E12" i="2"/>
  <c r="D12" i="2"/>
  <c r="C12" i="2"/>
  <c r="G11" i="2"/>
  <c r="F11" i="2"/>
  <c r="E11" i="2"/>
  <c r="D11" i="2"/>
  <c r="C11" i="2"/>
  <c r="H11" i="2" s="1"/>
  <c r="G10" i="2"/>
  <c r="F10" i="2"/>
  <c r="E10" i="2"/>
  <c r="D10" i="2"/>
  <c r="C10" i="2"/>
  <c r="H10" i="2" s="1"/>
  <c r="G9" i="2"/>
  <c r="F9" i="2"/>
  <c r="E9" i="2"/>
  <c r="D9" i="2"/>
  <c r="C9" i="2"/>
  <c r="H9" i="2" s="1"/>
  <c r="H8" i="2"/>
  <c r="G8" i="2"/>
  <c r="F8" i="2"/>
  <c r="E8" i="2"/>
  <c r="D8" i="2"/>
  <c r="C8" i="2"/>
  <c r="G7" i="2"/>
  <c r="F7" i="2"/>
  <c r="E7" i="2"/>
  <c r="D7" i="2"/>
  <c r="C7" i="2"/>
  <c r="H7" i="2" s="1"/>
  <c r="G6" i="2"/>
  <c r="F6" i="2"/>
  <c r="E6" i="2"/>
  <c r="D6" i="2"/>
  <c r="C6" i="2"/>
  <c r="H6" i="2" s="1"/>
  <c r="C13" i="1"/>
  <c r="C12" i="1"/>
  <c r="C11" i="1"/>
  <c r="C10" i="1"/>
  <c r="C9" i="1"/>
  <c r="C8" i="1"/>
  <c r="C7" i="1"/>
  <c r="C6" i="1"/>
</calcChain>
</file>

<file path=xl/sharedStrings.xml><?xml version="1.0" encoding="utf-8"?>
<sst xmlns="http://schemas.openxmlformats.org/spreadsheetml/2006/main" count="4501" uniqueCount="1001">
  <si>
    <t>NJ</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</si>
  <si>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</si>
  <si>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</si>
  <si>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</si>
  <si>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</si>
  <si>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</si>
  <si>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</si>
  <si>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</si>
  <si>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</si>
  <si>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</si>
  <si>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</si>
  <si>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</si>
  <si>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</si>
  <si>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</si>
  <si>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</si>
  <si>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</si>
  <si>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</si>
  <si>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</si>
  <si>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</si>
  <si>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</si>
  <si>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</si>
  <si>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</si>
  <si>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</si>
  <si>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</si>
  <si>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</si>
  <si>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</si>
  <si>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</si>
  <si>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</si>
  <si>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</si>
  <si>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</si>
  <si>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</si>
  <si>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</si>
  <si>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</si>
  <si>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Value ($0 Virtual Urgent Care, No Referrals)</t>
  </si>
  <si>
    <t>^$75</t>
  </si>
  <si>
    <t>^50%</t>
  </si>
  <si>
    <t>Same as Medical</t>
  </si>
  <si>
    <t>^40%</t>
  </si>
  <si>
    <t>^45%</t>
  </si>
  <si>
    <t>-</t>
  </si>
  <si>
    <t>Y</t>
  </si>
  <si>
    <t>37777NJ0100008</t>
  </si>
  <si>
    <t>UHC Bronze Value HSA (No Referrals)</t>
  </si>
  <si>
    <t>^$50</t>
  </si>
  <si>
    <t>^30%</t>
  </si>
  <si>
    <t>^0%</t>
  </si>
  <si>
    <t>^$5</t>
  </si>
  <si>
    <t>37777NJ0100002</t>
  </si>
  <si>
    <t>Silver</t>
  </si>
  <si>
    <t>UHC Silver Value ($0 Virtual Urgent Care, No Referrals)</t>
  </si>
  <si>
    <t>^35%</t>
  </si>
  <si>
    <t>N</t>
  </si>
  <si>
    <t>37777NJ0100005</t>
  </si>
  <si>
    <t>UHC Silver-X Value ($0 Virtual Urgent Care, No Referrals) (Off-Exchange Only)</t>
  </si>
  <si>
    <t>37777NJ0100010</t>
  </si>
  <si>
    <t>UHC Silver Advantage ($0 Virtual Urgent Care, $8 Tier 2 Rx, No Referrals)</t>
  </si>
  <si>
    <t>^$25</t>
  </si>
  <si>
    <t>37777NJ0100009</t>
  </si>
  <si>
    <t>UHC Silver-X Advantage ($0 Virtual Urgent Care, $8 Tier 2 Rx, No Referrals) (Off-Exchange Only)</t>
  </si>
  <si>
    <t>37777NJ0100004</t>
  </si>
  <si>
    <t>Gold</t>
  </si>
  <si>
    <t>UHC Gold Value ($0 Virtual Urgent Care, $8 Tier 2 Rx, No Referrals)</t>
  </si>
  <si>
    <t>^20%</t>
  </si>
  <si>
    <t>^15%</t>
  </si>
  <si>
    <t>^25%</t>
  </si>
  <si>
    <t>37777NJ0100006</t>
  </si>
  <si>
    <t>UHC Gold Advantage ($0 Virtual Urgent Care, $8 Tier 2 Rx, No Referrals)</t>
  </si>
  <si>
    <t>37777NJ0100007</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</si>
  <si>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</si>
  <si>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</si>
  <si>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</si>
  <si>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</si>
  <si>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</si>
  <si>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</si>
  <si>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</si>
  <si>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</si>
  <si>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</si>
  <si>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</si>
  <si>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</si>
  <si>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</si>
  <si>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</si>
  <si>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</si>
  <si>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</si>
  <si>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</si>
  <si>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</si>
  <si>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</si>
  <si>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</si>
  <si>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</si>
  <si>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</si>
  <si>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</si>
  <si>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Silver Advantage ($0 Virtual Urgent Care, No Referrals)</t>
  </si>
  <si>
    <t>UHC Gold Value ($0 Virtual Urgent Care, $5 Tier 2 Rx, No Referrals)</t>
  </si>
  <si>
    <t>UHC Gold Advantage ($0 Virtual Urgent Care, $5 Tier 2 Rx, No Referrals)</t>
  </si>
  <si>
    <t>Region</t>
  </si>
  <si>
    <t>State</t>
  </si>
  <si>
    <t>Code</t>
  </si>
  <si>
    <t>Rating area</t>
  </si>
  <si>
    <t>County name</t>
  </si>
  <si>
    <t>Included</t>
  </si>
  <si>
    <t>Southeast</t>
  </si>
  <si>
    <t>Alabama</t>
  </si>
  <si>
    <t>AL</t>
  </si>
  <si>
    <t>Baldwin</t>
  </si>
  <si>
    <t>Atlantic</t>
  </si>
  <si>
    <t>Barbour</t>
  </si>
  <si>
    <t>Bergen</t>
  </si>
  <si>
    <t>Bibb</t>
  </si>
  <si>
    <t>Burlington</t>
  </si>
  <si>
    <t>Blount</t>
  </si>
  <si>
    <t>Camden</t>
  </si>
  <si>
    <t>Bullock</t>
  </si>
  <si>
    <t>Cape May</t>
  </si>
  <si>
    <t>Calhoun</t>
  </si>
  <si>
    <t>Cumberland</t>
  </si>
  <si>
    <t>Chambers</t>
  </si>
  <si>
    <t>Essex</t>
  </si>
  <si>
    <t>Cherokee</t>
  </si>
  <si>
    <t>Gloucester</t>
  </si>
  <si>
    <t>Chilton</t>
  </si>
  <si>
    <t>Hudson</t>
  </si>
  <si>
    <t>Choctaw</t>
  </si>
  <si>
    <t>Hunterdon</t>
  </si>
  <si>
    <t>Clarke</t>
  </si>
  <si>
    <t>Mercer</t>
  </si>
  <si>
    <t>Clay</t>
  </si>
  <si>
    <t>Middlesex</t>
  </si>
  <si>
    <t>Cleburn</t>
  </si>
  <si>
    <t>Monmouth</t>
  </si>
  <si>
    <t>Coffee</t>
  </si>
  <si>
    <t>Morris</t>
  </si>
  <si>
    <t>Colbert</t>
  </si>
  <si>
    <t>Ocean</t>
  </si>
  <si>
    <t>Conecuh</t>
  </si>
  <si>
    <t>Passaic</t>
  </si>
  <si>
    <t>Coosa</t>
  </si>
  <si>
    <t>Salem</t>
  </si>
  <si>
    <t>Cullman</t>
  </si>
  <si>
    <t>Somerset</t>
  </si>
  <si>
    <t>Dale</t>
  </si>
  <si>
    <t>Sussex</t>
  </si>
  <si>
    <t>DeKalb</t>
  </si>
  <si>
    <t>Union</t>
  </si>
  <si>
    <t>Escambia</t>
  </si>
  <si>
    <t>Warren</t>
  </si>
  <si>
    <t>Etowah</t>
  </si>
  <si>
    <t>Fayette</t>
  </si>
  <si>
    <t>Franklin</t>
  </si>
  <si>
    <t>Geneva</t>
  </si>
  <si>
    <t>Greene</t>
  </si>
  <si>
    <t>Hale</t>
  </si>
  <si>
    <t>Henry</t>
  </si>
  <si>
    <t>Houston</t>
  </si>
  <si>
    <t>Jackson</t>
  </si>
  <si>
    <t>Jefferson</t>
  </si>
  <si>
    <t>Lauderdale</t>
  </si>
  <si>
    <t>Lawrence</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</si>
  <si>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</si>
  <si>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</si>
  <si>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</si>
  <si>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</si>
  <si>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</si>
  <si>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</si>
  <si>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</si>
  <si>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</si>
  <si>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</si>
  <si>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</si>
  <si>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</si>
  <si>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</si>
  <si>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</si>
  <si>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</si>
  <si>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</si>
  <si>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</si>
  <si>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</si>
  <si>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</si>
  <si>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</si>
  <si>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</si>
  <si>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</si>
  <si>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Washington</t>
  </si>
  <si>
    <t>Winston</t>
  </si>
  <si>
    <t>Northeast</t>
  </si>
  <si>
    <t>New Jersey</t>
  </si>
  <si>
    <t>Plan ID*</t>
  </si>
  <si>
    <t>Rating Area ID*</t>
  </si>
  <si>
    <t>Tobacco*</t>
  </si>
  <si>
    <t>Age*</t>
  </si>
  <si>
    <t>Individual Rate*</t>
  </si>
  <si>
    <t>Individual Tobacco Rate*</t>
  </si>
  <si>
    <t>Rating Area 1</t>
  </si>
  <si>
    <t>No Preference</t>
  </si>
  <si>
    <t>0-14</t>
  </si>
  <si>
    <t>64 and over</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</si>
  <si>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</si>
  <si>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</si>
  <si>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</si>
  <si>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</si>
  <si>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</si>
  <si>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</si>
  <si>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</si>
  <si>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</si>
  <si>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</si>
  <si>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</si>
  <si>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</si>
  <si>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</si>
  <si>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</si>
  <si>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</si>
  <si>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</si>
  <si>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</si>
  <si>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</si>
  <si>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</si>
  <si>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</si>
  <si>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</si>
  <si>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</si>
  <si>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NJ0002</t>
  </si>
  <si>
    <t>Value</t>
  </si>
  <si>
    <t>NJONEX</t>
  </si>
  <si>
    <t>B0NJ0003</t>
  </si>
  <si>
    <t>B0000739</t>
  </si>
  <si>
    <t>37777NJ0100002-01</t>
  </si>
  <si>
    <t>No Change</t>
  </si>
  <si>
    <t>NJS011</t>
  </si>
  <si>
    <t>NJ2</t>
  </si>
  <si>
    <t>NJ0002A</t>
  </si>
  <si>
    <t>B0NJ0004</t>
  </si>
  <si>
    <t>B0000740</t>
  </si>
  <si>
    <t>UHC Bronze-A Value $0 Indiv Ded ($0 Virtual Urgent Care + $0 PCP Visits, $0 Tier 2 Rx, No Referrals)</t>
  </si>
  <si>
    <t>37777NJ0100002-02</t>
  </si>
  <si>
    <t>NJ0002B</t>
  </si>
  <si>
    <t>B0NJ0005</t>
  </si>
  <si>
    <t>B0000741</t>
  </si>
  <si>
    <t>UHC Bronze-B Value (No Referrals)</t>
  </si>
  <si>
    <t>37777NJ0100002-03</t>
  </si>
  <si>
    <t>NJ0002X</t>
  </si>
  <si>
    <t>NJOFEX</t>
  </si>
  <si>
    <t>B0000742</t>
  </si>
  <si>
    <t>UHC Bronze-X Value HSA (No Referrals)</t>
  </si>
  <si>
    <t>37777NJ0100002-00</t>
  </si>
  <si>
    <t>NJ1</t>
  </si>
  <si>
    <t>NJ0005</t>
  </si>
  <si>
    <t>S0NJ0011</t>
  </si>
  <si>
    <t>S0001548</t>
  </si>
  <si>
    <t>37777NJ0100005-01</t>
  </si>
  <si>
    <t>NJ0005A</t>
  </si>
  <si>
    <t>S0NJ0015</t>
  </si>
  <si>
    <t>S0001552</t>
  </si>
  <si>
    <t>UHC Silver-A Value ($0 Virtual Urgent Care + $0 PCP Visits, $0 Tier 2 Rx, No Referrals)</t>
  </si>
  <si>
    <t>37777NJ0100005-02</t>
  </si>
  <si>
    <t>NJ0005B</t>
  </si>
  <si>
    <t>S0001553</t>
  </si>
  <si>
    <t>UHC Silver-B Value ($0 Virtual Urgent Care, No Referrals)</t>
  </si>
  <si>
    <t>37777NJ0100005-03</t>
  </si>
  <si>
    <t>NJ0005C</t>
  </si>
  <si>
    <t>S0NJ0014</t>
  </si>
  <si>
    <t>S0001551</t>
  </si>
  <si>
    <t>UHC Silver-C Value ($0 Virtual Urgent Care, $1 Tier 2 Rx, No Referrals)</t>
  </si>
  <si>
    <t>37777NJ0100005-06</t>
  </si>
  <si>
    <t>NJ0005D</t>
  </si>
  <si>
    <t>S0NJ0013</t>
  </si>
  <si>
    <t>S0001550</t>
  </si>
  <si>
    <t>UHC Silver-D Value ($0 Virtual Urgent Care, $5 Tier 2 Rx, No Referrals)</t>
  </si>
  <si>
    <t>37777NJ0100005-05</t>
  </si>
  <si>
    <t>NJ0005E</t>
  </si>
  <si>
    <t>S0NJ0012</t>
  </si>
  <si>
    <t>S0001549</t>
  </si>
  <si>
    <t>UHC Silver-E Value ($0 Virtual Urgent Care, No Referrals)</t>
  </si>
  <si>
    <t>37777NJ0100005-04</t>
  </si>
  <si>
    <t>NJ0005X</t>
  </si>
  <si>
    <t>S0001554</t>
  </si>
  <si>
    <t>UHC Silver-X Value ($0 Virtual Urgent Care, No Referrals)</t>
  </si>
  <si>
    <t>37777NJ0100005-00</t>
  </si>
  <si>
    <t>NJ0006</t>
  </si>
  <si>
    <t>G0NJ0001</t>
  </si>
  <si>
    <t>G0000613</t>
  </si>
  <si>
    <t>37777NJ0100006-01</t>
  </si>
  <si>
    <t>NJ0006A</t>
  </si>
  <si>
    <t>G0NJ0002</t>
  </si>
  <si>
    <t>G0000614</t>
  </si>
  <si>
    <t>UHC Gold-A Value ($0 Virtual Urgent Care + $0 PCP Visits, $0 Tier 2 Rx, No Referrals)</t>
  </si>
  <si>
    <t>37777NJ0100006-02</t>
  </si>
  <si>
    <t>NJ0006B</t>
  </si>
  <si>
    <t>G0000615</t>
  </si>
  <si>
    <t>UHC Gold-B Value ($0 Virtual Urgent Care, $5 Tier 2 Rx, No Referrals)</t>
  </si>
  <si>
    <t>37777NJ0100006-03</t>
  </si>
  <si>
    <t>UHC Gold-B Value ($0 Virtual Urgent Care, $8 Tier 2 Rx, No Referrals)</t>
  </si>
  <si>
    <t>NJ0006X</t>
  </si>
  <si>
    <t>G0000616</t>
  </si>
  <si>
    <t>UHC Gold-X Value ($0 Virtual Urgent Care, $5 Tier 2 Rx, No Referrals)</t>
  </si>
  <si>
    <t>37777NJ0100006-00</t>
  </si>
  <si>
    <t>UHC Gold-X Value ($0 Virtual Urgent Care, $8 Tier 2 Rx, No Referrals)</t>
  </si>
  <si>
    <t>NJ0007</t>
  </si>
  <si>
    <t>Advantage</t>
  </si>
  <si>
    <t>G0NJ0003</t>
  </si>
  <si>
    <t>G0000617</t>
  </si>
  <si>
    <t>37777NJ0100007-01</t>
  </si>
  <si>
    <t>NJ0007A</t>
  </si>
  <si>
    <t>G0NJ0004</t>
  </si>
  <si>
    <t>G0000618</t>
  </si>
  <si>
    <t>UHC Gold-A Advantage ($0 Virtual Urgent Care + $0 PCP Visits, $0 Tier 2 Rx, No Referrals)</t>
  </si>
  <si>
    <t>37777NJ0100007-02</t>
  </si>
  <si>
    <t>UHC Gold-A Advantage ($0 Virtual Urgent Care, $0 Tier 2 Rx, No Referrals)</t>
  </si>
  <si>
    <t>NJ0007B</t>
  </si>
  <si>
    <t>G0000619</t>
  </si>
  <si>
    <t>UHC Gold-B Advantage ($0 Virtual Urgent Care, $5 Tier 2 Rx, No Referrals)</t>
  </si>
  <si>
    <t>37777NJ0100007-03</t>
  </si>
  <si>
    <t>UHC Gold-B Advantage ($0 Virtual Urgent Care, $8 Tier 2 Rx, No Referrals)</t>
  </si>
  <si>
    <t>NJ0007X</t>
  </si>
  <si>
    <t>G0000620</t>
  </si>
  <si>
    <t>UHC Gold-X Advantage ($0 Virtual Urgent Care, $5 Tier 2 Rx, No Referrals)</t>
  </si>
  <si>
    <t>37777NJ0100007-00</t>
  </si>
  <si>
    <t>UHC Gold-X Advantage ($0 Virtual Urgent Care, $8 Tier 2 Rx, No Referrals)</t>
  </si>
  <si>
    <t>NJ0008</t>
  </si>
  <si>
    <t>B0NJ0006</t>
  </si>
  <si>
    <t>B0000910</t>
  </si>
  <si>
    <t>37777NJ0100008-01</t>
  </si>
  <si>
    <t>B0NJ0014</t>
  </si>
  <si>
    <t>NJ0008A</t>
  </si>
  <si>
    <t>B0NJ0007</t>
  </si>
  <si>
    <t>B0000912</t>
  </si>
  <si>
    <t>UHC Bronze-A Value ($0 Virtual Urgent Care + $0 PCP Visits, $0 Tier 2 Rx, No Referrals)</t>
  </si>
  <si>
    <t>37777NJ0100008-02</t>
  </si>
  <si>
    <t>B0NJ0011</t>
  </si>
  <si>
    <t>NJ0008B</t>
  </si>
  <si>
    <t>B0000913</t>
  </si>
  <si>
    <t>UHC Bronze-B Value ($0 Virtual Urgent Care, No Referrals)</t>
  </si>
  <si>
    <t>37777NJ0100008-03</t>
  </si>
  <si>
    <t>B0NJ0010</t>
  </si>
  <si>
    <t>NJ0008X</t>
  </si>
  <si>
    <t>B0000911</t>
  </si>
  <si>
    <t>UHC Bronze-X Value ($0 Virtual Urgent Care, No Referrals)</t>
  </si>
  <si>
    <t>37777NJ0100008-00</t>
  </si>
  <si>
    <t>NJ0009</t>
  </si>
  <si>
    <t>S0NJ0016</t>
  </si>
  <si>
    <t>S0001917</t>
  </si>
  <si>
    <t>37777NJ0100009-01</t>
  </si>
  <si>
    <t>S0NJ0028</t>
  </si>
  <si>
    <t>NJ0009A</t>
  </si>
  <si>
    <t>S0NJ0020</t>
  </si>
  <si>
    <t>S0001922</t>
  </si>
  <si>
    <t>UHC Silver-A Advantage ($0 Virtual Urgent Care + $0 PCP Visits, $0 Tier 2 Rx, No Referrals)</t>
  </si>
  <si>
    <t>37777NJ0100009-02</t>
  </si>
  <si>
    <t>S0NJ0032</t>
  </si>
  <si>
    <t>NJ0009B</t>
  </si>
  <si>
    <t>S0001923</t>
  </si>
  <si>
    <t>UHC Silver-B Advantage ($0 Virtual Urgent Care, No Referrals)</t>
  </si>
  <si>
    <t>37777NJ0100009-03</t>
  </si>
  <si>
    <t>UHC Silver-B Advantage ($0 Virtual Urgent Care, $8 Tier 2 Rx, No Referrals)</t>
  </si>
  <si>
    <t>NJ0009C</t>
  </si>
  <si>
    <t>S0NJ0019</t>
  </si>
  <si>
    <t>S0001920</t>
  </si>
  <si>
    <t>UHC Silver-C Advantage ($0 Virtual Urgent Care, $1 Tier 2 Rx, No Referrals)</t>
  </si>
  <si>
    <t>37777NJ0100009-06</t>
  </si>
  <si>
    <t>S0NJ0031</t>
  </si>
  <si>
    <t>NJ0009D</t>
  </si>
  <si>
    <t>S0NJ0018</t>
  </si>
  <si>
    <t>S0001919</t>
  </si>
  <si>
    <t>UHC Silver-D Advantage ($0 Virtual Urgent Care, $2 Tier 2 Rx, No Referrals)</t>
  </si>
  <si>
    <t>37777NJ0100009-05</t>
  </si>
  <si>
    <t>S0NJ0030</t>
  </si>
  <si>
    <t>NJ0009E</t>
  </si>
  <si>
    <t>S0NJ0017</t>
  </si>
  <si>
    <t>S0001918</t>
  </si>
  <si>
    <t>UHC Silver-E Advantage ($0 Virtual Urgent Care, No Referrals)</t>
  </si>
  <si>
    <t>37777NJ0100009-04</t>
  </si>
  <si>
    <t>S0NJ0029</t>
  </si>
  <si>
    <t>UHC Silver-E Advantage ($0 Virtual Urgent Care, $8 Tier 2 Rx, No Referrals)</t>
  </si>
  <si>
    <t>NJ0009X</t>
  </si>
  <si>
    <t>S0001921</t>
  </si>
  <si>
    <t>UHC Silver-X Advantage ($0 Virtual Urgent Care, No Referrals)</t>
  </si>
  <si>
    <t>37777NJ0100009-00</t>
  </si>
  <si>
    <t>UHC Silver-X Advantage ($0 Virtual Urgent Care, $8 Tier 2 Rx, No Referrals)</t>
  </si>
  <si>
    <t>CountyNameNorm</t>
  </si>
  <si>
    <t>RatingAreaID</t>
  </si>
  <si>
    <t>StateCountyKey</t>
  </si>
  <si>
    <t>BALDWIN</t>
  </si>
  <si>
    <t>Rating Area 13</t>
  </si>
  <si>
    <t>AL|BALDWIN</t>
  </si>
  <si>
    <t>BARBOUR</t>
  </si>
  <si>
    <t>AL|BARBOUR</t>
  </si>
  <si>
    <t>BIBB</t>
  </si>
  <si>
    <t>Rating Area 3</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</si>
  <si>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</si>
  <si>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</si>
  <si>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</si>
  <si>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</si>
  <si>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</si>
  <si>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</si>
  <si>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</si>
  <si>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</si>
  <si>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</si>
  <si>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</si>
  <si>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</si>
  <si>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</si>
  <si>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</si>
  <si>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</si>
  <si>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</si>
  <si>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</si>
  <si>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</si>
  <si>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</si>
  <si>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</si>
  <si>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</si>
  <si>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</si>
  <si>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</si>
  <si>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</si>
  <si>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</si>
  <si>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</si>
  <si>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</si>
  <si>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</si>
  <si>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</si>
  <si>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</si>
  <si>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</si>
  <si>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</si>
  <si>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</si>
  <si>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</si>
  <si>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</si>
  <si>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</si>
  <si>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</si>
  <si>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</si>
  <si>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</si>
  <si>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</si>
  <si>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</si>
  <si>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</si>
  <si>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</si>
  <si>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</si>
  <si>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</si>
  <si>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</si>
  <si>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</si>
  <si>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</si>
  <si>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</si>
  <si>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</si>
  <si>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</si>
  <si>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</si>
  <si>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</si>
  <si>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</si>
  <si>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</si>
  <si>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</si>
  <si>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</si>
  <si>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</si>
  <si>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</si>
  <si>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</si>
  <si>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</si>
  <si>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</si>
  <si>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</si>
  <si>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</si>
  <si>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</si>
  <si>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Rating Area 5</t>
  </si>
  <si>
    <t>AL|LAWRENCE</t>
  </si>
  <si>
    <t>LEE</t>
  </si>
  <si>
    <t>Rating Area 2</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</si>
  <si>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</si>
  <si>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</si>
  <si>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</si>
  <si>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</si>
  <si>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</si>
  <si>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</si>
  <si>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</si>
  <si>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</si>
  <si>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</si>
  <si>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</si>
  <si>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</si>
  <si>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</si>
  <si>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</si>
  <si>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</si>
  <si>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</si>
  <si>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</si>
  <si>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</si>
  <si>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</si>
  <si>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</si>
  <si>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</si>
  <si>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</si>
  <si>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</si>
  <si>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</si>
  <si>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</si>
  <si>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</si>
  <si>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</si>
  <si>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</si>
  <si>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</si>
  <si>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Rating Area 4</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</si>
  <si>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</si>
  <si>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</si>
  <si>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</si>
  <si>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</si>
  <si>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</si>
  <si>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</si>
  <si>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</si>
  <si>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</si>
  <si>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</si>
  <si>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</si>
  <si>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</si>
  <si>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</si>
  <si>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</si>
  <si>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</si>
  <si>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</si>
  <si>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</si>
  <si>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</si>
  <si>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</si>
  <si>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</si>
  <si>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ATLANTIC</t>
  </si>
  <si>
    <t>NJ|ATLANTIC</t>
  </si>
  <si>
    <t>BERGEN</t>
  </si>
  <si>
    <t>NJ|BERGEN</t>
  </si>
  <si>
    <t>BURLINGTON</t>
  </si>
  <si>
    <t>NJ|BURLINGTON</t>
  </si>
  <si>
    <t>CAMDEN</t>
  </si>
  <si>
    <t>NJ|CAMDEN</t>
  </si>
  <si>
    <t>CAPE MAY</t>
  </si>
  <si>
    <t>NJ|CAPE MAY</t>
  </si>
  <si>
    <t>CUMBERLAND</t>
  </si>
  <si>
    <t>NJ|CUMBERLAND</t>
  </si>
  <si>
    <t>ESSEX</t>
  </si>
  <si>
    <t>NJ|ESSEX</t>
  </si>
  <si>
    <t>GLOUCESTER</t>
  </si>
  <si>
    <t>NJ|GLOUCESTER</t>
  </si>
  <si>
    <t>HUDSON</t>
  </si>
  <si>
    <t>NJ|HUDSON</t>
  </si>
  <si>
    <t>HUNTERDON</t>
  </si>
  <si>
    <t>NJ|HUNTERDON</t>
  </si>
  <si>
    <t>MERCER</t>
  </si>
  <si>
    <t>NJ|MERCER</t>
  </si>
  <si>
    <t>MIDDLESEX</t>
  </si>
  <si>
    <t>NJ|MIDDLESEX</t>
  </si>
  <si>
    <t>MONMOUTH</t>
  </si>
  <si>
    <t>NJ|MONMOUTH</t>
  </si>
  <si>
    <t>MORRIS</t>
  </si>
  <si>
    <t>NJ|MORRIS</t>
  </si>
  <si>
    <t>OCEAN</t>
  </si>
  <si>
    <t>NJ|OCEAN</t>
  </si>
  <si>
    <t>PASSAIC</t>
  </si>
  <si>
    <t>NJ|PASSAIC</t>
  </si>
  <si>
    <t>SALEM</t>
  </si>
  <si>
    <t>NJ|SALEM</t>
  </si>
  <si>
    <t>SOMERSET</t>
  </si>
  <si>
    <t>NJ|SOMERSET</t>
  </si>
  <si>
    <t>SUSSEX</t>
  </si>
  <si>
    <t>NJ|SUSSEX</t>
  </si>
  <si>
    <t>UNION</t>
  </si>
  <si>
    <t>NJ|UNION</t>
  </si>
  <si>
    <t>WARREN</t>
  </si>
  <si>
    <t>NJ|WARREN</t>
  </si>
  <si>
    <t>PlanID</t>
  </si>
  <si>
    <t>Age</t>
  </si>
  <si>
    <t>IndRate</t>
  </si>
  <si>
    <t>IndTobRate</t>
  </si>
  <si>
    <t>Key</t>
  </si>
  <si>
    <t>37777NJ0100002|RATING AREA 1|0-14</t>
  </si>
  <si>
    <t>15</t>
  </si>
  <si>
    <t>37777NJ0100002|RATING AREA 1|15</t>
  </si>
  <si>
    <t>16</t>
  </si>
  <si>
    <t>37777NJ0100002|RATING AREA 1|16</t>
  </si>
  <si>
    <t>17</t>
  </si>
  <si>
    <t>37777NJ0100002|RATING AREA 1|17</t>
  </si>
  <si>
    <t>18</t>
  </si>
  <si>
    <t>37777NJ0100002|RATING AREA 1|18</t>
  </si>
  <si>
    <t>19</t>
  </si>
  <si>
    <t>37777NJ0100002|RATING AREA 1|19</t>
  </si>
  <si>
    <t>20</t>
  </si>
  <si>
    <t>37777NJ0100002|RATING AREA 1|20</t>
  </si>
  <si>
    <t>21</t>
  </si>
  <si>
    <t>37777NJ0100002|RATING AREA 1|21</t>
  </si>
  <si>
    <t>22</t>
  </si>
  <si>
    <t>37777NJ0100002|RATING AREA 1|22</t>
  </si>
  <si>
    <t>23</t>
  </si>
  <si>
    <t>37777NJ0100002|RATING AREA 1|23</t>
  </si>
  <si>
    <t>24</t>
  </si>
  <si>
    <t>37777NJ0100002|RATING AREA 1|24</t>
  </si>
  <si>
    <t>25</t>
  </si>
  <si>
    <t>37777NJ0100002|RATING AREA 1|25</t>
  </si>
  <si>
    <t>26</t>
  </si>
  <si>
    <t>37777NJ0100002|RATING AREA 1|26</t>
  </si>
  <si>
    <t>27</t>
  </si>
  <si>
    <t>37777NJ0100002|RATING AREA 1|27</t>
  </si>
  <si>
    <t>28</t>
  </si>
  <si>
    <t>37777NJ0100002|RATING AREA 1|28</t>
  </si>
  <si>
    <t>29</t>
  </si>
  <si>
    <t>37777NJ0100002|RATING AREA 1|29</t>
  </si>
  <si>
    <t>30</t>
  </si>
  <si>
    <t>37777NJ0100002|RATING AREA 1|30</t>
  </si>
  <si>
    <t>31</t>
  </si>
  <si>
    <t>37777NJ0100002|RATING AREA 1|31</t>
  </si>
  <si>
    <t>32</t>
  </si>
  <si>
    <t>37777NJ0100002|RATING AREA 1|32</t>
  </si>
  <si>
    <t>33</t>
  </si>
  <si>
    <t>37777NJ0100002|RATING AREA 1|33</t>
  </si>
  <si>
    <t>34</t>
  </si>
  <si>
    <t>37777NJ0100002|RATING AREA 1|34</t>
  </si>
  <si>
    <t>35</t>
  </si>
  <si>
    <t>37777NJ0100002|RATING AREA 1|35</t>
  </si>
  <si>
    <t>36</t>
  </si>
  <si>
    <t>37777NJ0100002|RATING AREA 1|36</t>
  </si>
  <si>
    <t>37</t>
  </si>
  <si>
    <t>37777NJ0100002|RATING AREA 1|37</t>
  </si>
  <si>
    <t>38</t>
  </si>
  <si>
    <t>37777NJ0100002|RATING AREA 1|38</t>
  </si>
  <si>
    <t>39</t>
  </si>
  <si>
    <t>37777NJ0100002|RATING AREA 1|39</t>
  </si>
  <si>
    <t>40</t>
  </si>
  <si>
    <t>37777NJ0100002|RATING AREA 1|40</t>
  </si>
  <si>
    <t>41</t>
  </si>
  <si>
    <t>37777NJ0100002|RATING AREA 1|41</t>
  </si>
  <si>
    <t>42</t>
  </si>
  <si>
    <t>37777NJ0100002|RATING AREA 1|42</t>
  </si>
  <si>
    <t>43</t>
  </si>
  <si>
    <t>37777NJ0100002|RATING AREA 1|43</t>
  </si>
  <si>
    <t>44</t>
  </si>
  <si>
    <t>37777NJ0100002|RATING AREA 1|44</t>
  </si>
  <si>
    <t>45</t>
  </si>
  <si>
    <t>37777NJ0100002|RATING AREA 1|45</t>
  </si>
  <si>
    <t>46</t>
  </si>
  <si>
    <t>37777NJ0100002|RATING AREA 1|46</t>
  </si>
  <si>
    <t>47</t>
  </si>
  <si>
    <t>37777NJ0100002|RATING AREA 1|47</t>
  </si>
  <si>
    <t>48</t>
  </si>
  <si>
    <t>37777NJ0100002|RATING AREA 1|48</t>
  </si>
  <si>
    <t>49</t>
  </si>
  <si>
    <t>37777NJ0100002|RATING AREA 1|49</t>
  </si>
  <si>
    <t>50</t>
  </si>
  <si>
    <t>37777NJ0100002|RATING AREA 1|50</t>
  </si>
  <si>
    <t>51</t>
  </si>
  <si>
    <t>37777NJ0100002|RATING AREA 1|51</t>
  </si>
  <si>
    <t>52</t>
  </si>
  <si>
    <t>37777NJ0100002|RATING AREA 1|52</t>
  </si>
  <si>
    <t>53</t>
  </si>
  <si>
    <t>37777NJ0100002|RATING AREA 1|53</t>
  </si>
  <si>
    <t>54</t>
  </si>
  <si>
    <t>37777NJ0100002|RATING AREA 1|54</t>
  </si>
  <si>
    <t>55</t>
  </si>
  <si>
    <t>37777NJ0100002|RATING AREA 1|55</t>
  </si>
  <si>
    <t>56</t>
  </si>
  <si>
    <t>37777NJ0100002|RATING AREA 1|56</t>
  </si>
  <si>
    <t>57</t>
  </si>
  <si>
    <t>37777NJ0100002|RATING AREA 1|57</t>
  </si>
  <si>
    <t>58</t>
  </si>
  <si>
    <t>37777NJ0100002|RATING AREA 1|58</t>
  </si>
  <si>
    <t>59</t>
  </si>
  <si>
    <t>37777NJ0100002|RATING AREA 1|59</t>
  </si>
  <si>
    <t>60</t>
  </si>
  <si>
    <t>37777NJ0100002|RATING AREA 1|60</t>
  </si>
  <si>
    <t>61</t>
  </si>
  <si>
    <t>37777NJ0100002|RATING AREA 1|61</t>
  </si>
  <si>
    <t>62</t>
  </si>
  <si>
    <t>37777NJ0100002|RATING AREA 1|62</t>
  </si>
  <si>
    <t>63</t>
  </si>
  <si>
    <t>37777NJ0100002|RATING AREA 1|63</t>
  </si>
  <si>
    <t>37777NJ0100002|RATING AREA 1|64 and over</t>
  </si>
  <si>
    <t>37777NJ0100008|RATING AREA 1|0-14</t>
  </si>
  <si>
    <t>37777NJ0100008|RATING AREA 1|15</t>
  </si>
  <si>
    <t>37777NJ0100008|RATING AREA 1|16</t>
  </si>
  <si>
    <t>37777NJ0100008|RATING AREA 1|17</t>
  </si>
  <si>
    <t>37777NJ0100008|RATING AREA 1|18</t>
  </si>
  <si>
    <t>37777NJ0100008|RATING AREA 1|19</t>
  </si>
  <si>
    <t>37777NJ0100008|RATING AREA 1|20</t>
  </si>
  <si>
    <t>37777NJ0100008|RATING AREA 1|21</t>
  </si>
  <si>
    <t>37777NJ0100008|RATING AREA 1|22</t>
  </si>
  <si>
    <t>37777NJ0100008|RATING AREA 1|23</t>
  </si>
  <si>
    <t>37777NJ0100008|RATING AREA 1|24</t>
  </si>
  <si>
    <t>37777NJ0100008|RATING AREA 1|25</t>
  </si>
  <si>
    <t>37777NJ0100008|RATING AREA 1|26</t>
  </si>
  <si>
    <t>37777NJ0100008|RATING AREA 1|27</t>
  </si>
  <si>
    <t>37777NJ0100008|RATING AREA 1|28</t>
  </si>
  <si>
    <t>37777NJ0100008|RATING AREA 1|29</t>
  </si>
  <si>
    <t>37777NJ0100008|RATING AREA 1|30</t>
  </si>
  <si>
    <t>37777NJ0100008|RATING AREA 1|31</t>
  </si>
  <si>
    <t>37777NJ0100008|RATING AREA 1|32</t>
  </si>
  <si>
    <t>37777NJ0100008|RATING AREA 1|33</t>
  </si>
  <si>
    <t>37777NJ0100008|RATING AREA 1|34</t>
  </si>
  <si>
    <t>37777NJ0100008|RATING AREA 1|35</t>
  </si>
  <si>
    <t>37777NJ0100008|RATING AREA 1|36</t>
  </si>
  <si>
    <t>37777NJ0100008|RATING AREA 1|37</t>
  </si>
  <si>
    <t>37777NJ0100008|RATING AREA 1|38</t>
  </si>
  <si>
    <t>37777NJ0100008|RATING AREA 1|39</t>
  </si>
  <si>
    <t>37777NJ0100008|RATING AREA 1|40</t>
  </si>
  <si>
    <t>37777NJ0100008|RATING AREA 1|41</t>
  </si>
  <si>
    <t>37777NJ0100008|RATING AREA 1|42</t>
  </si>
  <si>
    <t>37777NJ0100008|RATING AREA 1|43</t>
  </si>
  <si>
    <t>37777NJ0100008|RATING AREA 1|44</t>
  </si>
  <si>
    <t>37777NJ0100008|RATING AREA 1|45</t>
  </si>
  <si>
    <t>37777NJ0100008|RATING AREA 1|46</t>
  </si>
  <si>
    <t>37777NJ0100008|RATING AREA 1|47</t>
  </si>
  <si>
    <t>37777NJ0100008|RATING AREA 1|48</t>
  </si>
  <si>
    <t>37777NJ0100008|RATING AREA 1|49</t>
  </si>
  <si>
    <t>37777NJ0100008|RATING AREA 1|50</t>
  </si>
  <si>
    <t>37777NJ0100008|RATING AREA 1|51</t>
  </si>
  <si>
    <t>37777NJ0100008|RATING AREA 1|52</t>
  </si>
  <si>
    <t>37777NJ0100008|RATING AREA 1|53</t>
  </si>
  <si>
    <t>37777NJ0100008|RATING AREA 1|54</t>
  </si>
  <si>
    <t>37777NJ0100008|RATING AREA 1|55</t>
  </si>
  <si>
    <t>37777NJ0100008|RATING AREA 1|56</t>
  </si>
  <si>
    <t>37777NJ0100008|RATING AREA 1|57</t>
  </si>
  <si>
    <t>37777NJ0100008|RATING AREA 1|58</t>
  </si>
  <si>
    <t>37777NJ0100008|RATING AREA 1|59</t>
  </si>
  <si>
    <t>37777NJ0100008|RATING AREA 1|60</t>
  </si>
  <si>
    <t>37777NJ0100008|RATING AREA 1|61</t>
  </si>
  <si>
    <t>37777NJ0100008|RATING AREA 1|62</t>
  </si>
  <si>
    <t>37777NJ0100008|RATING AREA 1|63</t>
  </si>
  <si>
    <t>37777NJ0100008|RATING AREA 1|64 and over</t>
  </si>
  <si>
    <t>37777NJ0100005|RATING AREA 1|0-14</t>
  </si>
  <si>
    <t>37777NJ0100005|RATING AREA 1|15</t>
  </si>
  <si>
    <t>37777NJ0100005|RATING AREA 1|16</t>
  </si>
  <si>
    <t>37777NJ0100005|RATING AREA 1|17</t>
  </si>
  <si>
    <t>37777NJ0100005|RATING AREA 1|18</t>
  </si>
  <si>
    <t>37777NJ0100005|RATING AREA 1|19</t>
  </si>
  <si>
    <t>37777NJ0100005|RATING AREA 1|20</t>
  </si>
  <si>
    <t>37777NJ0100005|RATING AREA 1|21</t>
  </si>
  <si>
    <t>37777NJ0100005|RATING AREA 1|22</t>
  </si>
  <si>
    <t>37777NJ0100005|RATING AREA 1|23</t>
  </si>
  <si>
    <t>37777NJ0100005|RATING AREA 1|24</t>
  </si>
  <si>
    <t>37777NJ0100005|RATING AREA 1|25</t>
  </si>
  <si>
    <t>37777NJ0100005|RATING AREA 1|26</t>
  </si>
  <si>
    <t>37777NJ0100005|RATING AREA 1|27</t>
  </si>
  <si>
    <t>37777NJ0100005|RATING AREA 1|28</t>
  </si>
  <si>
    <t>37777NJ0100005|RATING AREA 1|29</t>
  </si>
  <si>
    <t>37777NJ0100005|RATING AREA 1|30</t>
  </si>
  <si>
    <t>37777NJ0100005|RATING AREA 1|31</t>
  </si>
  <si>
    <t>37777NJ0100005|RATING AREA 1|32</t>
  </si>
  <si>
    <t>37777NJ0100005|RATING AREA 1|33</t>
  </si>
  <si>
    <t>37777NJ0100005|RATING AREA 1|34</t>
  </si>
  <si>
    <t>37777NJ0100005|RATING AREA 1|35</t>
  </si>
  <si>
    <t>37777NJ0100005|RATING AREA 1|36</t>
  </si>
  <si>
    <t>37777NJ0100005|RATING AREA 1|37</t>
  </si>
  <si>
    <t>37777NJ0100005|RATING AREA 1|38</t>
  </si>
  <si>
    <t>37777NJ0100005|RATING AREA 1|39</t>
  </si>
  <si>
    <t>37777NJ0100005|RATING AREA 1|40</t>
  </si>
  <si>
    <t>37777NJ0100005|RATING AREA 1|41</t>
  </si>
  <si>
    <t>37777NJ0100005|RATING AREA 1|42</t>
  </si>
  <si>
    <t>37777NJ0100005|RATING AREA 1|43</t>
  </si>
  <si>
    <t>37777NJ0100005|RATING AREA 1|44</t>
  </si>
  <si>
    <t>37777NJ0100005|RATING AREA 1|45</t>
  </si>
  <si>
    <t>37777NJ0100005|RATING AREA 1|46</t>
  </si>
  <si>
    <t>37777NJ0100005|RATING AREA 1|47</t>
  </si>
  <si>
    <t>37777NJ0100005|RATING AREA 1|48</t>
  </si>
  <si>
    <t>37777NJ0100005|RATING AREA 1|49</t>
  </si>
  <si>
    <t>37777NJ0100005|RATING AREA 1|50</t>
  </si>
  <si>
    <t>37777NJ0100005|RATING AREA 1|51</t>
  </si>
  <si>
    <t>37777NJ0100005|RATING AREA 1|52</t>
  </si>
  <si>
    <t>37777NJ0100005|RATING AREA 1|53</t>
  </si>
  <si>
    <t>37777NJ0100005|RATING AREA 1|54</t>
  </si>
  <si>
    <t>37777NJ0100005|RATING AREA 1|55</t>
  </si>
  <si>
    <t>37777NJ0100005|RATING AREA 1|56</t>
  </si>
  <si>
    <t>37777NJ0100005|RATING AREA 1|57</t>
  </si>
  <si>
    <t>37777NJ0100005|RATING AREA 1|58</t>
  </si>
  <si>
    <t>37777NJ0100005|RATING AREA 1|59</t>
  </si>
  <si>
    <t>37777NJ0100005|RATING AREA 1|60</t>
  </si>
  <si>
    <t>37777NJ0100005|RATING AREA 1|61</t>
  </si>
  <si>
    <t>37777NJ0100005|RATING AREA 1|62</t>
  </si>
  <si>
    <t>37777NJ0100005|RATING AREA 1|63</t>
  </si>
  <si>
    <t>37777NJ0100005|RATING AREA 1|64 and over</t>
  </si>
  <si>
    <t>37777NJ0100009|RATING AREA 1|0-14</t>
  </si>
  <si>
    <t>37777NJ0100009|RATING AREA 1|15</t>
  </si>
  <si>
    <t>37777NJ0100009|RATING AREA 1|16</t>
  </si>
  <si>
    <t>37777NJ0100009|RATING AREA 1|17</t>
  </si>
  <si>
    <t>37777NJ0100009|RATING AREA 1|18</t>
  </si>
  <si>
    <t>37777NJ0100009|RATING AREA 1|19</t>
  </si>
  <si>
    <t>37777NJ0100009|RATING AREA 1|20</t>
  </si>
  <si>
    <t>37777NJ0100009|RATING AREA 1|21</t>
  </si>
  <si>
    <t>37777NJ0100009|RATING AREA 1|22</t>
  </si>
  <si>
    <t>37777NJ0100009|RATING AREA 1|23</t>
  </si>
  <si>
    <t>37777NJ0100009|RATING AREA 1|24</t>
  </si>
  <si>
    <t>37777NJ0100009|RATING AREA 1|25</t>
  </si>
  <si>
    <t>37777NJ0100009|RATING AREA 1|26</t>
  </si>
  <si>
    <t>37777NJ0100009|RATING AREA 1|27</t>
  </si>
  <si>
    <t>37777NJ0100009|RATING AREA 1|28</t>
  </si>
  <si>
    <t>37777NJ0100009|RATING AREA 1|29</t>
  </si>
  <si>
    <t>37777NJ0100009|RATING AREA 1|30</t>
  </si>
  <si>
    <t>37777NJ0100009|RATING AREA 1|31</t>
  </si>
  <si>
    <t>37777NJ0100009|RATING AREA 1|32</t>
  </si>
  <si>
    <t>37777NJ0100009|RATING AREA 1|33</t>
  </si>
  <si>
    <t>37777NJ0100009|RATING AREA 1|34</t>
  </si>
  <si>
    <t>37777NJ0100009|RATING AREA 1|35</t>
  </si>
  <si>
    <t>37777NJ0100009|RATING AREA 1|36</t>
  </si>
  <si>
    <t>37777NJ0100009|RATING AREA 1|37</t>
  </si>
  <si>
    <t>37777NJ0100009|RATING AREA 1|38</t>
  </si>
  <si>
    <t>37777NJ0100009|RATING AREA 1|39</t>
  </si>
  <si>
    <t>37777NJ0100009|RATING AREA 1|40</t>
  </si>
  <si>
    <t>37777NJ0100009|RATING AREA 1|41</t>
  </si>
  <si>
    <t>37777NJ0100009|RATING AREA 1|42</t>
  </si>
  <si>
    <t>37777NJ0100009|RATING AREA 1|43</t>
  </si>
  <si>
    <t>37777NJ0100009|RATING AREA 1|44</t>
  </si>
  <si>
    <t>37777NJ0100009|RATING AREA 1|45</t>
  </si>
  <si>
    <t>37777NJ0100009|RATING AREA 1|46</t>
  </si>
  <si>
    <t>37777NJ0100009|RATING AREA 1|47</t>
  </si>
  <si>
    <t>37777NJ0100009|RATING AREA 1|48</t>
  </si>
  <si>
    <t>37777NJ0100009|RATING AREA 1|49</t>
  </si>
  <si>
    <t>37777NJ0100009|RATING AREA 1|50</t>
  </si>
  <si>
    <t>37777NJ0100009|RATING AREA 1|51</t>
  </si>
  <si>
    <t>37777NJ0100009|RATING AREA 1|52</t>
  </si>
  <si>
    <t>37777NJ0100009|RATING AREA 1|53</t>
  </si>
  <si>
    <t>37777NJ0100009|RATING AREA 1|54</t>
  </si>
  <si>
    <t>37777NJ0100009|RATING AREA 1|55</t>
  </si>
  <si>
    <t>37777NJ0100009|RATING AREA 1|56</t>
  </si>
  <si>
    <t>37777NJ0100009|RATING AREA 1|57</t>
  </si>
  <si>
    <t>37777NJ0100009|RATING AREA 1|58</t>
  </si>
  <si>
    <t>37777NJ0100009|RATING AREA 1|59</t>
  </si>
  <si>
    <t>37777NJ0100009|RATING AREA 1|60</t>
  </si>
  <si>
    <t>37777NJ0100009|RATING AREA 1|61</t>
  </si>
  <si>
    <t>37777NJ0100009|RATING AREA 1|62</t>
  </si>
  <si>
    <t>37777NJ0100009|RATING AREA 1|63</t>
  </si>
  <si>
    <t>37777NJ0100009|RATING AREA 1|64 and over</t>
  </si>
  <si>
    <t>37777NJ0100004|RATING AREA 1|0-14</t>
  </si>
  <si>
    <t>37777NJ0100004|RATING AREA 1|15</t>
  </si>
  <si>
    <t>37777NJ0100004|RATING AREA 1|16</t>
  </si>
  <si>
    <t>37777NJ0100004|RATING AREA 1|17</t>
  </si>
  <si>
    <t>37777NJ0100004|RATING AREA 1|18</t>
  </si>
  <si>
    <t>37777NJ0100004|RATING AREA 1|19</t>
  </si>
  <si>
    <t>37777NJ0100004|RATING AREA 1|20</t>
  </si>
  <si>
    <t>37777NJ0100004|RATING AREA 1|21</t>
  </si>
  <si>
    <t>37777NJ0100004|RATING AREA 1|22</t>
  </si>
  <si>
    <t>37777NJ0100004|RATING AREA 1|23</t>
  </si>
  <si>
    <t>37777NJ0100004|RATING AREA 1|24</t>
  </si>
  <si>
    <t>37777NJ0100004|RATING AREA 1|25</t>
  </si>
  <si>
    <t>37777NJ0100004|RATING AREA 1|26</t>
  </si>
  <si>
    <t>37777NJ0100004|RATING AREA 1|27</t>
  </si>
  <si>
    <t>37777NJ0100004|RATING AREA 1|28</t>
  </si>
  <si>
    <t>37777NJ0100004|RATING AREA 1|29</t>
  </si>
  <si>
    <t>37777NJ0100004|RATING AREA 1|30</t>
  </si>
  <si>
    <t>37777NJ0100004|RATING AREA 1|31</t>
  </si>
  <si>
    <t>37777NJ0100004|RATING AREA 1|32</t>
  </si>
  <si>
    <t>37777NJ0100004|RATING AREA 1|33</t>
  </si>
  <si>
    <t>37777NJ0100004|RATING AREA 1|34</t>
  </si>
  <si>
    <t>37777NJ0100004|RATING AREA 1|35</t>
  </si>
  <si>
    <t>37777NJ0100004|RATING AREA 1|36</t>
  </si>
  <si>
    <t>37777NJ0100004|RATING AREA 1|37</t>
  </si>
  <si>
    <t>37777NJ0100004|RATING AREA 1|38</t>
  </si>
  <si>
    <t>37777NJ0100004|RATING AREA 1|39</t>
  </si>
  <si>
    <t>37777NJ0100004|RATING AREA 1|40</t>
  </si>
  <si>
    <t>37777NJ0100004|RATING AREA 1|41</t>
  </si>
  <si>
    <t>37777NJ0100004|RATING AREA 1|42</t>
  </si>
  <si>
    <t>37777NJ0100004|RATING AREA 1|43</t>
  </si>
  <si>
    <t>37777NJ0100004|RATING AREA 1|44</t>
  </si>
  <si>
    <t>37777NJ0100004|RATING AREA 1|45</t>
  </si>
  <si>
    <t>37777NJ0100004|RATING AREA 1|46</t>
  </si>
  <si>
    <t>37777NJ0100004|RATING AREA 1|47</t>
  </si>
  <si>
    <t>37777NJ0100004|RATING AREA 1|48</t>
  </si>
  <si>
    <t>37777NJ0100004|RATING AREA 1|49</t>
  </si>
  <si>
    <t>37777NJ0100004|RATING AREA 1|50</t>
  </si>
  <si>
    <t>37777NJ0100004|RATING AREA 1|51</t>
  </si>
  <si>
    <t>37777NJ0100004|RATING AREA 1|52</t>
  </si>
  <si>
    <t>37777NJ0100004|RATING AREA 1|53</t>
  </si>
  <si>
    <t>37777NJ0100004|RATING AREA 1|54</t>
  </si>
  <si>
    <t>37777NJ0100004|RATING AREA 1|55</t>
  </si>
  <si>
    <t>37777NJ0100004|RATING AREA 1|56</t>
  </si>
  <si>
    <t>37777NJ0100004|RATING AREA 1|57</t>
  </si>
  <si>
    <t>37777NJ0100004|RATING AREA 1|58</t>
  </si>
  <si>
    <t>37777NJ0100004|RATING AREA 1|59</t>
  </si>
  <si>
    <t>37777NJ0100004|RATING AREA 1|60</t>
  </si>
  <si>
    <t>37777NJ0100004|RATING AREA 1|61</t>
  </si>
  <si>
    <t>37777NJ0100004|RATING AREA 1|62</t>
  </si>
  <si>
    <t>37777NJ0100004|RATING AREA 1|63</t>
  </si>
  <si>
    <t>37777NJ0100004|RATING AREA 1|64 and over</t>
  </si>
  <si>
    <t>37777NJ0100010|RATING AREA 1|0-14</t>
  </si>
  <si>
    <t>37777NJ0100010|RATING AREA 1|15</t>
  </si>
  <si>
    <t>37777NJ0100010|RATING AREA 1|16</t>
  </si>
  <si>
    <t>37777NJ0100010|RATING AREA 1|17</t>
  </si>
  <si>
    <t>37777NJ0100010|RATING AREA 1|18</t>
  </si>
  <si>
    <t>37777NJ0100010|RATING AREA 1|19</t>
  </si>
  <si>
    <t>37777NJ0100010|RATING AREA 1|20</t>
  </si>
  <si>
    <t>37777NJ0100010|RATING AREA 1|21</t>
  </si>
  <si>
    <t>37777NJ0100010|RATING AREA 1|22</t>
  </si>
  <si>
    <t>37777NJ0100010|RATING AREA 1|23</t>
  </si>
  <si>
    <t>37777NJ0100010|RATING AREA 1|24</t>
  </si>
  <si>
    <t>37777NJ0100010|RATING AREA 1|25</t>
  </si>
  <si>
    <t>37777NJ0100010|RATING AREA 1|26</t>
  </si>
  <si>
    <t>37777NJ0100010|RATING AREA 1|27</t>
  </si>
  <si>
    <t>37777NJ0100010|RATING AREA 1|28</t>
  </si>
  <si>
    <t>37777NJ0100010|RATING AREA 1|29</t>
  </si>
  <si>
    <t>37777NJ0100010|RATING AREA 1|30</t>
  </si>
  <si>
    <t>37777NJ0100010|RATING AREA 1|31</t>
  </si>
  <si>
    <t>37777NJ0100010|RATING AREA 1|32</t>
  </si>
  <si>
    <t>37777NJ0100010|RATING AREA 1|33</t>
  </si>
  <si>
    <t>37777NJ0100010|RATING AREA 1|34</t>
  </si>
  <si>
    <t>37777NJ0100010|RATING AREA 1|35</t>
  </si>
  <si>
    <t>37777NJ0100010|RATING AREA 1|36</t>
  </si>
  <si>
    <t>37777NJ0100010|RATING AREA 1|37</t>
  </si>
  <si>
    <t>37777NJ0100010|RATING AREA 1|38</t>
  </si>
  <si>
    <t>37777NJ0100010|RATING AREA 1|39</t>
  </si>
  <si>
    <t>37777NJ0100010|RATING AREA 1|40</t>
  </si>
  <si>
    <t>37777NJ0100010|RATING AREA 1|41</t>
  </si>
  <si>
    <t>37777NJ0100010|RATING AREA 1|42</t>
  </si>
  <si>
    <t>37777NJ0100010|RATING AREA 1|43</t>
  </si>
  <si>
    <t>37777NJ0100010|RATING AREA 1|44</t>
  </si>
  <si>
    <t>37777NJ0100010|RATING AREA 1|45</t>
  </si>
  <si>
    <t>37777NJ0100010|RATING AREA 1|46</t>
  </si>
  <si>
    <t>37777NJ0100010|RATING AREA 1|47</t>
  </si>
  <si>
    <t>37777NJ0100010|RATING AREA 1|48</t>
  </si>
  <si>
    <t>37777NJ0100010|RATING AREA 1|49</t>
  </si>
  <si>
    <t>37777NJ0100010|RATING AREA 1|50</t>
  </si>
  <si>
    <t>37777NJ0100010|RATING AREA 1|51</t>
  </si>
  <si>
    <t>37777NJ0100010|RATING AREA 1|52</t>
  </si>
  <si>
    <t>37777NJ0100010|RATING AREA 1|53</t>
  </si>
  <si>
    <t>37777NJ0100010|RATING AREA 1|54</t>
  </si>
  <si>
    <t>37777NJ0100010|RATING AREA 1|55</t>
  </si>
  <si>
    <t>37777NJ0100010|RATING AREA 1|56</t>
  </si>
  <si>
    <t>37777NJ0100010|RATING AREA 1|57</t>
  </si>
  <si>
    <t>37777NJ0100010|RATING AREA 1|58</t>
  </si>
  <si>
    <t>37777NJ0100010|RATING AREA 1|59</t>
  </si>
  <si>
    <t>37777NJ0100010|RATING AREA 1|60</t>
  </si>
  <si>
    <t>37777NJ0100010|RATING AREA 1|61</t>
  </si>
  <si>
    <t>37777NJ0100010|RATING AREA 1|62</t>
  </si>
  <si>
    <t>37777NJ0100010|RATING AREA 1|63</t>
  </si>
  <si>
    <t>37777NJ0100010|RATING AREA 1|64 and over</t>
  </si>
  <si>
    <t>37777NJ0100006|RATING AREA 1|0-14</t>
  </si>
  <si>
    <t>37777NJ0100006|RATING AREA 1|15</t>
  </si>
  <si>
    <t>37777NJ0100006|RATING AREA 1|16</t>
  </si>
  <si>
    <t>37777NJ0100006|RATING AREA 1|17</t>
  </si>
  <si>
    <t>37777NJ0100006|RATING AREA 1|18</t>
  </si>
  <si>
    <t>37777NJ0100006|RATING AREA 1|19</t>
  </si>
  <si>
    <t>37777NJ0100006|RATING AREA 1|20</t>
  </si>
  <si>
    <t>37777NJ0100006|RATING AREA 1|21</t>
  </si>
  <si>
    <t>37777NJ0100006|RATING AREA 1|22</t>
  </si>
  <si>
    <t>37777NJ0100006|RATING AREA 1|23</t>
  </si>
  <si>
    <t>37777NJ0100006|RATING AREA 1|24</t>
  </si>
  <si>
    <t>37777NJ0100006|RATING AREA 1|25</t>
  </si>
  <si>
    <t>37777NJ0100006|RATING AREA 1|26</t>
  </si>
  <si>
    <t>37777NJ0100006|RATING AREA 1|27</t>
  </si>
  <si>
    <t>37777NJ0100006|RATING AREA 1|28</t>
  </si>
  <si>
    <t>37777NJ0100006|RATING AREA 1|29</t>
  </si>
  <si>
    <t>37777NJ0100006|RATING AREA 1|30</t>
  </si>
  <si>
    <t>37777NJ0100006|RATING AREA 1|31</t>
  </si>
  <si>
    <t>37777NJ0100006|RATING AREA 1|32</t>
  </si>
  <si>
    <t>37777NJ0100006|RATING AREA 1|33</t>
  </si>
  <si>
    <t>37777NJ0100006|RATING AREA 1|34</t>
  </si>
  <si>
    <t>37777NJ0100006|RATING AREA 1|35</t>
  </si>
  <si>
    <t>37777NJ0100006|RATING AREA 1|36</t>
  </si>
  <si>
    <t>37777NJ0100006|RATING AREA 1|37</t>
  </si>
  <si>
    <t>37777NJ0100006|RATING AREA 1|38</t>
  </si>
  <si>
    <t>37777NJ0100006|RATING AREA 1|39</t>
  </si>
  <si>
    <t>37777NJ0100006|RATING AREA 1|40</t>
  </si>
  <si>
    <t>37777NJ0100006|RATING AREA 1|41</t>
  </si>
  <si>
    <t>37777NJ0100006|RATING AREA 1|42</t>
  </si>
  <si>
    <t>37777NJ0100006|RATING AREA 1|43</t>
  </si>
  <si>
    <t>37777NJ0100006|RATING AREA 1|44</t>
  </si>
  <si>
    <t>37777NJ0100006|RATING AREA 1|45</t>
  </si>
  <si>
    <t>37777NJ0100006|RATING AREA 1|46</t>
  </si>
  <si>
    <t>37777NJ0100006|RATING AREA 1|47</t>
  </si>
  <si>
    <t>37777NJ0100006|RATING AREA 1|48</t>
  </si>
  <si>
    <t>37777NJ0100006|RATING AREA 1|49</t>
  </si>
  <si>
    <t>37777NJ0100006|RATING AREA 1|50</t>
  </si>
  <si>
    <t>37777NJ0100006|RATING AREA 1|51</t>
  </si>
  <si>
    <t>37777NJ0100006|RATING AREA 1|52</t>
  </si>
  <si>
    <t>37777NJ0100006|RATING AREA 1|53</t>
  </si>
  <si>
    <t>37777NJ0100006|RATING AREA 1|54</t>
  </si>
  <si>
    <t>37777NJ0100006|RATING AREA 1|55</t>
  </si>
  <si>
    <t>37777NJ0100006|RATING AREA 1|56</t>
  </si>
  <si>
    <t>37777NJ0100006|RATING AREA 1|57</t>
  </si>
  <si>
    <t>37777NJ0100006|RATING AREA 1|58</t>
  </si>
  <si>
    <t>37777NJ0100006|RATING AREA 1|59</t>
  </si>
  <si>
    <t>37777NJ0100006|RATING AREA 1|60</t>
  </si>
  <si>
    <t>37777NJ0100006|RATING AREA 1|61</t>
  </si>
  <si>
    <t>37777NJ0100006|RATING AREA 1|62</t>
  </si>
  <si>
    <t>37777NJ0100006|RATING AREA 1|63</t>
  </si>
  <si>
    <t>37777NJ0100006|RATING AREA 1|64 and over</t>
  </si>
  <si>
    <t>37777NJ0100007|RATING AREA 1|0-14</t>
  </si>
  <si>
    <t>37777NJ0100007|RATING AREA 1|15</t>
  </si>
  <si>
    <t>37777NJ0100007|RATING AREA 1|16</t>
  </si>
  <si>
    <t>37777NJ0100007|RATING AREA 1|17</t>
  </si>
  <si>
    <t>37777NJ0100007|RATING AREA 1|18</t>
  </si>
  <si>
    <t>37777NJ0100007|RATING AREA 1|19</t>
  </si>
  <si>
    <t>37777NJ0100007|RATING AREA 1|20</t>
  </si>
  <si>
    <t>37777NJ0100007|RATING AREA 1|21</t>
  </si>
  <si>
    <t>37777NJ0100007|RATING AREA 1|22</t>
  </si>
  <si>
    <t>37777NJ0100007|RATING AREA 1|23</t>
  </si>
  <si>
    <t>37777NJ0100007|RATING AREA 1|24</t>
  </si>
  <si>
    <t>37777NJ0100007|RATING AREA 1|25</t>
  </si>
  <si>
    <t>37777NJ0100007|RATING AREA 1|26</t>
  </si>
  <si>
    <t>37777NJ0100007|RATING AREA 1|27</t>
  </si>
  <si>
    <t>37777NJ0100007|RATING AREA 1|28</t>
  </si>
  <si>
    <t>37777NJ0100007|RATING AREA 1|29</t>
  </si>
  <si>
    <t>37777NJ0100007|RATING AREA 1|30</t>
  </si>
  <si>
    <t>37777NJ0100007|RATING AREA 1|31</t>
  </si>
  <si>
    <t>37777NJ0100007|RATING AREA 1|32</t>
  </si>
  <si>
    <t>37777NJ0100007|RATING AREA 1|33</t>
  </si>
  <si>
    <t>37777NJ0100007|RATING AREA 1|34</t>
  </si>
  <si>
    <t>37777NJ0100007|RATING AREA 1|35</t>
  </si>
  <si>
    <t>37777NJ0100007|RATING AREA 1|36</t>
  </si>
  <si>
    <t>37777NJ0100007|RATING AREA 1|37</t>
  </si>
  <si>
    <t>37777NJ0100007|RATING AREA 1|38</t>
  </si>
  <si>
    <t>37777NJ0100007|RATING AREA 1|39</t>
  </si>
  <si>
    <t>37777NJ0100007|RATING AREA 1|40</t>
  </si>
  <si>
    <t>37777NJ0100007|RATING AREA 1|41</t>
  </si>
  <si>
    <t>37777NJ0100007|RATING AREA 1|42</t>
  </si>
  <si>
    <t>37777NJ0100007|RATING AREA 1|43</t>
  </si>
  <si>
    <t>37777NJ0100007|RATING AREA 1|44</t>
  </si>
  <si>
    <t>37777NJ0100007|RATING AREA 1|45</t>
  </si>
  <si>
    <t>37777NJ0100007|RATING AREA 1|46</t>
  </si>
  <si>
    <t>37777NJ0100007|RATING AREA 1|47</t>
  </si>
  <si>
    <t>37777NJ0100007|RATING AREA 1|48</t>
  </si>
  <si>
    <t>37777NJ0100007|RATING AREA 1|49</t>
  </si>
  <si>
    <t>37777NJ0100007|RATING AREA 1|50</t>
  </si>
  <si>
    <t>37777NJ0100007|RATING AREA 1|51</t>
  </si>
  <si>
    <t>37777NJ0100007|RATING AREA 1|52</t>
  </si>
  <si>
    <t>37777NJ0100007|RATING AREA 1|53</t>
  </si>
  <si>
    <t>37777NJ0100007|RATING AREA 1|54</t>
  </si>
  <si>
    <t>37777NJ0100007|RATING AREA 1|55</t>
  </si>
  <si>
    <t>37777NJ0100007|RATING AREA 1|56</t>
  </si>
  <si>
    <t>37777NJ0100007|RATING AREA 1|57</t>
  </si>
  <si>
    <t>37777NJ0100007|RATING AREA 1|58</t>
  </si>
  <si>
    <t>37777NJ0100007|RATING AREA 1|59</t>
  </si>
  <si>
    <t>37777NJ0100007|RATING AREA 1|60</t>
  </si>
  <si>
    <t>37777NJ0100007|RATING AREA 1|61</t>
  </si>
  <si>
    <t>37777NJ0100007|RATING AREA 1|62</t>
  </si>
  <si>
    <t>37777NJ0100007|RATING AREA 1|63</t>
  </si>
  <si>
    <t>37777NJ0100007|RATING AREA 1|64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</si>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</sst>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9"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0"/>
      <color rgb="FF000000"/>
      <name val="Arial"/>
      <family val="2"/>
    </font>
    <font>
      <sz val="9"/>
      <color rgb="FF000000"/>
      <name val="Arial"/>
      <family val="2"/>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6">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13" fillId="0" borderId="4" xfId="0" applyFont="1" applyBorder="1" applyAlignment="1">
      <alignment horizontal="center" wrapText="1" readingOrder="1"/>
    </xf>
    <xf numFmtId="0" fontId="12" fillId="0" borderId="4" xfId="0" applyFont="1" applyBorder="1" applyAlignment="1">
      <alignment horizontal="center" vertical="center" wrapText="1" readingOrder="1"/>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4" fillId="0" borderId="0" xfId="0" applyFont="1" applyAlignment="1">
      <alignment horizontal="center" vertical="center" wrapText="1"/>
    </xf>
    <xf numFmtId="0" fontId="1" fillId="4" borderId="5" xfId="1" applyFont="1" applyFill="1" applyBorder="1" applyAlignment="1">
      <alignment horizontal="center" vertical="center"/>
    </xf>
    <xf numFmtId="0" fontId="19" fillId="4" borderId="5" xfId="1" applyFont="1" applyFill="1" applyBorder="1" applyAlignment="1">
      <alignment horizontal="center" vertical="center"/>
    </xf>
    <xf numFmtId="6" fontId="19" fillId="4" borderId="5" xfId="1" applyNumberFormat="1" applyFont="1" applyFill="1" applyBorder="1" applyAlignment="1">
      <alignment horizontal="center" vertical="center"/>
    </xf>
    <xf numFmtId="0" fontId="19" fillId="4" borderId="4" xfId="1" applyFont="1" applyFill="1" applyBorder="1" applyAlignment="1">
      <alignment horizontal="center" vertical="center"/>
    </xf>
    <xf numFmtId="0" fontId="14"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4"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21" fillId="4" borderId="0" xfId="0" applyFont="1" applyFill="1" applyAlignment="1">
      <alignment vertical="center" wrapText="1"/>
    </xf>
    <xf numFmtId="6" fontId="2" fillId="4" borderId="0" xfId="1" applyNumberFormat="1" applyFill="1" applyAlignment="1">
      <alignment horizontal="left" vertical="center"/>
    </xf>
    <xf numFmtId="0" fontId="22"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4" fillId="3" borderId="2"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26" fillId="6" borderId="9" xfId="0" applyFont="1" applyFill="1" applyBorder="1" applyAlignment="1">
      <alignment horizontal="center" vertical="center"/>
    </xf>
    <xf numFmtId="0" fontId="25"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3" fillId="4" borderId="0" xfId="1" applyFont="1" applyFill="1" applyAlignment="1">
      <alignment vertical="center"/>
    </xf>
    <xf numFmtId="1" fontId="14" fillId="4" borderId="6" xfId="0" applyNumberFormat="1" applyFont="1" applyFill="1" applyBorder="1" applyAlignment="1">
      <alignment horizontal="center" vertical="center"/>
    </xf>
    <xf numFmtId="1" fontId="14" fillId="4" borderId="3" xfId="0" applyNumberFormat="1" applyFont="1" applyFill="1" applyBorder="1" applyAlignment="1">
      <alignment horizontal="center" vertical="center"/>
    </xf>
    <xf numFmtId="2" fontId="14" fillId="4" borderId="3" xfId="0" applyNumberFormat="1" applyFont="1" applyFill="1" applyBorder="1" applyAlignment="1">
      <alignment horizontal="center" vertical="center"/>
    </xf>
    <xf numFmtId="0" fontId="14"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5" fillId="4" borderId="11" xfId="1" applyFont="1" applyFill="1" applyBorder="1" applyAlignment="1">
      <alignment horizontal="left" vertical="center"/>
    </xf>
    <xf numFmtId="0" fontId="16" fillId="4" borderId="11" xfId="1" applyFont="1" applyFill="1" applyBorder="1" applyAlignment="1">
      <alignment horizontal="left" vertical="center"/>
    </xf>
    <xf numFmtId="0" fontId="17" fillId="4" borderId="11" xfId="1" applyFont="1" applyFill="1" applyBorder="1" applyAlignment="1">
      <alignment horizontal="left" vertical="center"/>
    </xf>
    <xf numFmtId="0" fontId="15" fillId="4" borderId="11" xfId="1" applyFont="1" applyFill="1" applyBorder="1"/>
    <xf numFmtId="0" fontId="16" fillId="4" borderId="11" xfId="1" applyFont="1" applyFill="1" applyBorder="1" applyAlignment="1">
      <alignment vertical="center"/>
    </xf>
    <xf numFmtId="0" fontId="16"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7" fillId="0" borderId="4" xfId="2" applyNumberFormat="1" applyFont="1" applyBorder="1" applyAlignment="1" applyProtection="1">
      <alignment horizontal="center" vertical="center"/>
      <protection hidden="1"/>
    </xf>
    <xf numFmtId="164" fontId="27" fillId="0" borderId="4" xfId="0" applyNumberFormat="1" applyFont="1" applyBorder="1" applyAlignment="1" applyProtection="1">
      <alignment horizontal="center" vertical="center"/>
      <protection hidden="1"/>
    </xf>
    <xf numFmtId="0" fontId="28" fillId="7" borderId="4" xfId="0" applyFont="1" applyFill="1" applyBorder="1" applyAlignment="1" applyProtection="1">
      <alignment horizontal="center" vertical="center"/>
      <protection locked="0"/>
    </xf>
    <xf numFmtId="0" fontId="27"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7" fillId="7" borderId="4" xfId="0" applyFont="1" applyFill="1" applyBorder="1" applyAlignment="1" applyProtection="1">
      <alignment horizontal="center" vertical="center"/>
      <protection locked="0"/>
    </xf>
    <xf numFmtId="0" fontId="14" fillId="0" borderId="0" xfId="0" applyFont="1" applyAlignment="1">
      <alignment horizontal="center" vertical="center"/>
    </xf>
    <xf numFmtId="0" fontId="14" fillId="4" borderId="0" xfId="0" applyFont="1" applyFill="1"/>
    <xf numFmtId="0" fontId="1" fillId="8" borderId="5" xfId="1" applyFont="1" applyFill="1" applyBorder="1" applyAlignment="1">
      <alignment horizontal="center" vertical="center"/>
    </xf>
    <xf numFmtId="0" fontId="19" fillId="9" borderId="5" xfId="1" applyFont="1" applyFill="1" applyBorder="1" applyAlignment="1">
      <alignment horizontal="center" vertical="center"/>
    </xf>
    <xf numFmtId="6" fontId="19" fillId="9" borderId="5" xfId="1" applyNumberFormat="1" applyFont="1" applyFill="1" applyBorder="1" applyAlignment="1">
      <alignment horizontal="center" vertical="center"/>
    </xf>
    <xf numFmtId="0" fontId="19"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20" fillId="9" borderId="5" xfId="1" applyFont="1" applyFill="1" applyBorder="1" applyAlignment="1">
      <alignment horizontal="center" vertical="center"/>
    </xf>
    <xf numFmtId="9" fontId="19"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9" fillId="11" borderId="5" xfId="1" applyFont="1" applyFill="1" applyBorder="1" applyAlignment="1">
      <alignment horizontal="center" vertical="center"/>
    </xf>
    <xf numFmtId="6" fontId="19" fillId="11" borderId="5" xfId="1" applyNumberFormat="1" applyFont="1" applyFill="1" applyBorder="1" applyAlignment="1">
      <alignment horizontal="center" vertical="center"/>
    </xf>
    <xf numFmtId="0" fontId="19"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20" fillId="11" borderId="5" xfId="1" applyFont="1" applyFill="1" applyBorder="1" applyAlignment="1">
      <alignment horizontal="center" vertical="center"/>
    </xf>
    <xf numFmtId="9" fontId="19"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9" fillId="13" borderId="5" xfId="1" applyFont="1" applyFill="1" applyBorder="1" applyAlignment="1">
      <alignment horizontal="center" vertical="center"/>
    </xf>
    <xf numFmtId="6" fontId="19" fillId="13" borderId="5" xfId="1" applyNumberFormat="1" applyFont="1" applyFill="1" applyBorder="1" applyAlignment="1">
      <alignment horizontal="center" vertical="center"/>
    </xf>
    <xf numFmtId="0" fontId="19"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9" fontId="19" fillId="13" borderId="5" xfId="1" applyNumberFormat="1" applyFont="1" applyFill="1" applyBorder="1" applyAlignment="1">
      <alignment horizontal="center" vertical="center"/>
    </xf>
    <xf numFmtId="0" fontId="20" fillId="13" borderId="5" xfId="1" applyFont="1" applyFill="1" applyBorder="1" applyAlignment="1">
      <alignment horizontal="center" vertical="center"/>
    </xf>
    <xf numFmtId="0" fontId="11" fillId="9" borderId="16" xfId="0" applyFont="1" applyFill="1" applyBorder="1"/>
    <xf numFmtId="0" fontId="0" fillId="9" borderId="16" xfId="0"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9"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8"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8"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2" fillId="0" borderId="0" xfId="1"/>
    <xf numFmtId="0" fontId="0" fillId="4" borderId="19"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37777NJ0100007-01.en.2026.pdf" TargetMode="External"/><Relationship Id="rId13" Type="http://schemas.openxmlformats.org/officeDocument/2006/relationships/hyperlink" Target="https://www.uhc.com/member-resources/pharmacy-benefits/prescription-drug-lists/individual-exchange." TargetMode="External"/><Relationship Id="rId18" Type="http://schemas.openxmlformats.org/officeDocument/2006/relationships/hyperlink" Target="https://www.uhc.com/content/dam/uhcdotcom/en/ifp/pdls/IFP-PY26-Multi-State-Diabetic-supplies-flyer-Spanish.pdf" TargetMode="External"/><Relationship Id="rId3" Type="http://schemas.openxmlformats.org/officeDocument/2006/relationships/hyperlink" Target="https://www.uhc.com/ifp/sbc.37777NJ0100005-01.en.2026.pdf" TargetMode="External"/><Relationship Id="rId7" Type="http://schemas.openxmlformats.org/officeDocument/2006/relationships/hyperlink" Target="https://www.uhc.com/ifp/sbc.37777NJ0100006-01.en.2026.pdf" TargetMode="External"/><Relationship Id="rId12" Type="http://schemas.openxmlformats.org/officeDocument/2006/relationships/hyperlink" Target="https://www.liveandworkwell.com/?pin=FLexchange&amp;redirectURL=/services/providerSearch" TargetMode="External"/><Relationship Id="rId17" Type="http://schemas.openxmlformats.org/officeDocument/2006/relationships/hyperlink" Target="https://www.uhc.com/content/dam/uhcdotcom/en/ifp/pdls/IFP-PY26-Multi-State-Diabetic-supplies-flyer.pdf" TargetMode="External"/><Relationship Id="rId2" Type="http://schemas.openxmlformats.org/officeDocument/2006/relationships/hyperlink" Target="https://www.uhc.com/ifp/sbc.37777NJ0100002-01.en.2026.pdf" TargetMode="External"/><Relationship Id="rId16" Type="http://schemas.openxmlformats.org/officeDocument/2006/relationships/hyperlink" Target="https://appointment.questdiagnostics.com/patient/confirmation" TargetMode="External"/><Relationship Id="rId1" Type="http://schemas.openxmlformats.org/officeDocument/2006/relationships/hyperlink" Target="https://www.uhc.com/ifp/sbc.37777NJ0100008-01.en.2026.pdf" TargetMode="External"/><Relationship Id="rId6" Type="http://schemas.openxmlformats.org/officeDocument/2006/relationships/hyperlink" Target="https://www.uhc.com/ifp/sbc.37777NJ0100004-00.en.2026.pdf" TargetMode="External"/><Relationship Id="rId11" Type="http://schemas.openxmlformats.org/officeDocument/2006/relationships/hyperlink" Target="https://wf.myuhcvision.com/MWP/Landing" TargetMode="External"/><Relationship Id="rId5" Type="http://schemas.openxmlformats.org/officeDocument/2006/relationships/hyperlink" Target="https://www.uhc.com/ifp/sbc.37777NJ0100009-01.en.2026.pdf" TargetMode="External"/><Relationship Id="rId15" Type="http://schemas.openxmlformats.org/officeDocument/2006/relationships/hyperlink" Target="https://www.labcorp.com/labs-and-appointments" TargetMode="External"/><Relationship Id="rId10"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4" Type="http://schemas.openxmlformats.org/officeDocument/2006/relationships/hyperlink" Target="https://www.uhc.com/ifp/sbc.37777NJ0100010-00.en.2026.pdf" TargetMode="External"/><Relationship Id="rId9" Type="http://schemas.openxmlformats.org/officeDocument/2006/relationships/hyperlink" Target="https://connect.werally.com/plans/uhc/4?zipcode=32572&amp;WT.mc_id=8003093" TargetMode="External"/><Relationship Id="rId14" Type="http://schemas.openxmlformats.org/officeDocument/2006/relationships/hyperlink" Target="https://www.optumrx.com/oe_rxexternal/pharmacy-locator?type=ClientPharmacy&amp;var=IEXNTWK&amp;infoid=IEXNTWK&amp;page=insert&amp;p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37777NJ0100007-01.en.2026.pdf" TargetMode="External"/><Relationship Id="rId3" Type="http://schemas.openxmlformats.org/officeDocument/2006/relationships/hyperlink" Target="https://www.uhc.com/ifp/sbc.37777NJ0100005-01.en.2026.pdf" TargetMode="External"/><Relationship Id="rId7" Type="http://schemas.openxmlformats.org/officeDocument/2006/relationships/hyperlink" Target="https://www.uhc.com/ifp/sbc.37777NJ0100006-01.en.2026.pdf" TargetMode="External"/><Relationship Id="rId2" Type="http://schemas.openxmlformats.org/officeDocument/2006/relationships/hyperlink" Target="https://www.uhc.com/ifp/sbc.37777NJ0100008-01.en.2026.pdf" TargetMode="External"/><Relationship Id="rId1" Type="http://schemas.openxmlformats.org/officeDocument/2006/relationships/hyperlink" Target="https://www.uhc.com/ifp/sbc.37777NJ0100002-01.en.2026.pdf" TargetMode="External"/><Relationship Id="rId6" Type="http://schemas.openxmlformats.org/officeDocument/2006/relationships/hyperlink" Target="https://www.uhc.com/ifp/sbc.37777NJ0100010-00.en.2026.pdf" TargetMode="External"/><Relationship Id="rId5" Type="http://schemas.openxmlformats.org/officeDocument/2006/relationships/hyperlink" Target="https://www.uhc.com/ifp/sbc.37777NJ0100004-00.en.2026.pdf" TargetMode="External"/><Relationship Id="rId4" Type="http://schemas.openxmlformats.org/officeDocument/2006/relationships/hyperlink" Target="https://www.uhc.com/ifp/sbc.37777NJ0100009-01.en.2026.pdf" TargetMode="External"/><Relationship Id="rId9" Type="http://schemas.openxmlformats.org/officeDocument/2006/relationships/hyperlink" Target="https://www.ecfr.gov/current/title-45/part-147/section-147.10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99"/>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4" customWidth="1"/>
    <col min="2" max="2" width="82.54296875" style="14" customWidth="1"/>
    <col min="3" max="3" width="19.26953125" style="14" customWidth="1"/>
    <col min="4" max="4" width="14.7265625" style="1" customWidth="1"/>
    <col min="5" max="5" width="16.54296875" style="14" customWidth="1"/>
    <col min="6" max="6" width="15" style="14" customWidth="1"/>
    <col min="7" max="7" width="18" style="14" customWidth="1"/>
    <col min="8" max="8" width="13.90625" style="14" customWidth="1"/>
    <col min="9" max="9" width="17" style="14" customWidth="1"/>
    <col min="10" max="10" width="13.90625" style="14" customWidth="1"/>
    <col min="11" max="11" width="12.453125" style="14" customWidth="1"/>
    <col min="12" max="12" width="21" style="14" customWidth="1"/>
    <col min="13" max="13" width="13" style="14" customWidth="1"/>
    <col min="14" max="14" width="13.1796875" style="14" customWidth="1"/>
    <col min="15" max="16" width="24.81640625" style="14" customWidth="1"/>
    <col min="17" max="17" width="15.08984375" style="14" customWidth="1"/>
    <col min="18" max="18" width="16.26953125" style="14" customWidth="1"/>
    <col min="19" max="19" width="16.90625" style="14" customWidth="1"/>
    <col min="20" max="20" width="16.36328125" style="14" customWidth="1"/>
    <col min="21" max="21" width="16.54296875" style="14" customWidth="1"/>
    <col min="22" max="22" width="17.08984375" style="14" customWidth="1"/>
    <col min="23" max="23" width="13.81640625" style="14" customWidth="1"/>
    <col min="24" max="24" width="13.54296875" style="14" hidden="1" customWidth="1"/>
    <col min="25" max="25" width="8.7265625" style="14" customWidth="1"/>
    <col min="26" max="16384" width="8.7265625" style="14"/>
  </cols>
  <sheetData>
    <row r="1" spans="1:24" s="15" customFormat="1" x14ac:dyDescent="0.35">
      <c r="A1" s="14"/>
      <c r="B1" s="14"/>
      <c r="F1" s="65" t="s">
        <v>0</v>
      </c>
    </row>
    <row r="2" spans="1:24" s="15" customFormat="1" ht="18.5" customHeight="1" x14ac:dyDescent="0.35">
      <c r="A2" s="14"/>
      <c r="B2" s="16" t="s">
        <v>1</v>
      </c>
      <c r="C2" s="64" t="s">
        <v>2</v>
      </c>
      <c r="D2" s="108" t="s">
        <v>3</v>
      </c>
      <c r="E2" s="109"/>
    </row>
    <row r="3" spans="1:24" s="15" customFormat="1" ht="18.5" customHeight="1" x14ac:dyDescent="0.35">
      <c r="A3" s="14"/>
      <c r="B3" s="16" t="s">
        <v>4</v>
      </c>
      <c r="C3" s="64" t="s">
        <v>5</v>
      </c>
      <c r="D3" s="17"/>
      <c r="E3" s="17"/>
    </row>
    <row r="4" spans="1:24" s="15" customFormat="1" ht="18.5" customHeight="1" x14ac:dyDescent="0.35">
      <c r="A4" s="14"/>
      <c r="B4" s="16" t="s">
        <v>6</v>
      </c>
      <c r="C4" s="64" t="s">
        <v>7</v>
      </c>
    </row>
    <row r="5" spans="1:24" s="19" customFormat="1" ht="64" customHeight="1" x14ac:dyDescent="0.35">
      <c r="A5" s="38" t="s">
        <v>8</v>
      </c>
      <c r="B5" s="18" t="s">
        <v>9</v>
      </c>
      <c r="C5" s="36" t="s">
        <v>10</v>
      </c>
      <c r="D5" s="37" t="s">
        <v>11</v>
      </c>
      <c r="E5" s="37" t="s">
        <v>12</v>
      </c>
      <c r="F5" s="37" t="s">
        <v>13</v>
      </c>
      <c r="G5" s="37" t="s">
        <v>14</v>
      </c>
      <c r="H5" s="37" t="s">
        <v>15</v>
      </c>
      <c r="I5" s="37" t="s">
        <v>16</v>
      </c>
      <c r="J5" s="37" t="s">
        <v>17</v>
      </c>
      <c r="K5" s="37" t="s">
        <v>18</v>
      </c>
      <c r="L5" s="37" t="s">
        <v>19</v>
      </c>
      <c r="M5" s="37" t="s">
        <v>20</v>
      </c>
      <c r="N5" s="37" t="s">
        <v>21</v>
      </c>
      <c r="O5" s="37" t="s">
        <v>22</v>
      </c>
      <c r="P5" s="37" t="s">
        <v>23</v>
      </c>
      <c r="Q5" s="37" t="s">
        <v>24</v>
      </c>
      <c r="R5" s="37" t="s">
        <v>25</v>
      </c>
      <c r="S5" s="37" t="s">
        <v>26</v>
      </c>
      <c r="T5" s="37" t="s">
        <v>27</v>
      </c>
      <c r="U5" s="37" t="s">
        <v>28</v>
      </c>
      <c r="V5" s="37" t="s">
        <v>29</v>
      </c>
      <c r="W5" s="37" t="s">
        <v>30</v>
      </c>
      <c r="X5" s="37" t="s">
        <v>31</v>
      </c>
    </row>
    <row r="6" spans="1:24" s="19" customFormat="1" ht="14.5" customHeight="1" x14ac:dyDescent="0.35">
      <c r="A6" s="67" t="s">
        <v>32</v>
      </c>
      <c r="B6" s="71" t="s">
        <v>33</v>
      </c>
      <c r="C6" s="97" t="str">
        <f>IF(OR(ISNUMBER($C$2),$C$2="0-14",$C$2="64 and over"), IF(LEFT(LOWER($C$3),1)="y",INDEX(Rate_Index!$E$2:$E$409,MATCH(UPPER($X6)&amp;"|"&amp;UPPER(INDEX(County_to_RatingArea!$D$2:$D$78,MATCH(UPPER(MID($X6,6,2))&amp;"|"&amp;UPPER(TRIM($C$4)),County_to_RatingArea!$E$2:$E$78,0)))&amp;"|"&amp;IF(ISNUMBER($C$2),IF($C$2&lt;=14,"0-14",IF($C$2&gt;=64,"64 and over",TEXT($C$2,"0"))),$C$2),Rate_Index!$F$2:$F$409,0)),INDEX(Rate_Index!$D$2:$D$409,MATCH(UPPER($X6)&amp;"|"&amp;UPPER(INDEX(County_to_RatingArea!$D$2:$D$78,MATCH(UPPER(MID($X6,6,2))&amp;"|"&amp;UPPER(TRIM($C$4)),County_to_RatingArea!$E$2:$E$78,0)))&amp;"|"&amp;IF(ISNUMBER($C$2),IF($C$2&lt;=14,"0-14",IF($C$2&gt;=64,"64 and over",TEXT($C$2,"0"))),$C$2),Rate_Index!$F$2:$F$409,0))), "")</f>
        <v/>
      </c>
      <c r="D6" s="69">
        <v>3000</v>
      </c>
      <c r="E6" s="69">
        <v>6000</v>
      </c>
      <c r="F6" s="69">
        <v>10600</v>
      </c>
      <c r="G6" s="69">
        <v>21200</v>
      </c>
      <c r="H6" s="69">
        <v>50</v>
      </c>
      <c r="I6" s="69">
        <v>50</v>
      </c>
      <c r="J6" s="73" t="s">
        <v>34</v>
      </c>
      <c r="K6" s="74">
        <v>0</v>
      </c>
      <c r="L6" s="73" t="s">
        <v>35</v>
      </c>
      <c r="M6" s="73" t="s">
        <v>35</v>
      </c>
      <c r="N6" s="73" t="s">
        <v>35</v>
      </c>
      <c r="O6" s="69" t="s">
        <v>36</v>
      </c>
      <c r="P6" s="69" t="s">
        <v>36</v>
      </c>
      <c r="Q6" s="68">
        <v>0</v>
      </c>
      <c r="R6" s="69">
        <v>25</v>
      </c>
      <c r="S6" s="73" t="s">
        <v>37</v>
      </c>
      <c r="T6" s="73" t="s">
        <v>38</v>
      </c>
      <c r="U6" s="73" t="s">
        <v>35</v>
      </c>
      <c r="V6" s="68" t="s">
        <v>39</v>
      </c>
      <c r="W6" s="70" t="s">
        <v>40</v>
      </c>
      <c r="X6" s="23" t="s">
        <v>41</v>
      </c>
    </row>
    <row r="7" spans="1:24" s="19" customFormat="1" ht="14.5" customHeight="1" x14ac:dyDescent="0.35">
      <c r="A7" s="67" t="s">
        <v>32</v>
      </c>
      <c r="B7" s="71" t="s">
        <v>42</v>
      </c>
      <c r="C7" s="97" t="str">
        <f>IF(OR(ISNUMBER($C$2),$C$2="0-14",$C$2="64 and over"), IF(LEFT(LOWER($C$3),1)="y",INDEX(Rate_Index!$E$2:$E$409,MATCH(UPPER($X7)&amp;"|"&amp;UPPER(INDEX(County_to_RatingArea!$D$2:$D$78,MATCH(UPPER(MID($X7,6,2))&amp;"|"&amp;UPPER(TRIM($C$4)),County_to_RatingArea!$E$2:$E$78,0)))&amp;"|"&amp;IF(ISNUMBER($C$2),IF($C$2&lt;=14,"0-14",IF($C$2&gt;=64,"64 and over",TEXT($C$2,"0"))),$C$2),Rate_Index!$F$2:$F$409,0)),INDEX(Rate_Index!$D$2:$D$409,MATCH(UPPER($X7)&amp;"|"&amp;UPPER(INDEX(County_to_RatingArea!$D$2:$D$78,MATCH(UPPER(MID($X7,6,2))&amp;"|"&amp;UPPER(TRIM($C$4)),County_to_RatingArea!$E$2:$E$78,0)))&amp;"|"&amp;IF(ISNUMBER($C$2),IF($C$2&lt;=14,"0-14",IF($C$2&gt;=64,"64 and over",TEXT($C$2,"0"))),$C$2),Rate_Index!$F$2:$F$409,0))), "")</f>
        <v/>
      </c>
      <c r="D7" s="69">
        <v>6000</v>
      </c>
      <c r="E7" s="69">
        <v>12000</v>
      </c>
      <c r="F7" s="69">
        <v>8500</v>
      </c>
      <c r="G7" s="69">
        <v>17000</v>
      </c>
      <c r="H7" s="73" t="s">
        <v>43</v>
      </c>
      <c r="I7" s="73" t="s">
        <v>43</v>
      </c>
      <c r="J7" s="73" t="s">
        <v>44</v>
      </c>
      <c r="K7" s="73" t="s">
        <v>45</v>
      </c>
      <c r="L7" s="73" t="s">
        <v>44</v>
      </c>
      <c r="M7" s="73" t="s">
        <v>44</v>
      </c>
      <c r="N7" s="73" t="s">
        <v>44</v>
      </c>
      <c r="O7" s="69" t="s">
        <v>36</v>
      </c>
      <c r="P7" s="69" t="s">
        <v>36</v>
      </c>
      <c r="Q7" s="68">
        <v>0</v>
      </c>
      <c r="R7" s="73" t="s">
        <v>46</v>
      </c>
      <c r="S7" s="73" t="s">
        <v>44</v>
      </c>
      <c r="T7" s="73" t="s">
        <v>37</v>
      </c>
      <c r="U7" s="73" t="s">
        <v>35</v>
      </c>
      <c r="V7" s="68" t="s">
        <v>39</v>
      </c>
      <c r="W7" s="70" t="s">
        <v>40</v>
      </c>
      <c r="X7" s="23" t="s">
        <v>47</v>
      </c>
    </row>
    <row r="8" spans="1:24" s="19" customFormat="1" ht="14.5" customHeight="1" x14ac:dyDescent="0.35">
      <c r="A8" s="75" t="s">
        <v>48</v>
      </c>
      <c r="B8" s="79" t="s">
        <v>49</v>
      </c>
      <c r="C8" s="97" t="str">
        <f>IF(OR(ISNUMBER($C$2),$C$2="0-14",$C$2="64 and over"), IF(LEFT(LOWER($C$3),1)="y",INDEX(Rate_Index!$E$2:$E$409,MATCH(UPPER($X8)&amp;"|"&amp;UPPER(INDEX(County_to_RatingArea!$D$2:$D$78,MATCH(UPPER(MID($X8,6,2))&amp;"|"&amp;UPPER(TRIM($C$4)),County_to_RatingArea!$E$2:$E$78,0)))&amp;"|"&amp;IF(ISNUMBER($C$2),IF($C$2&lt;=14,"0-14",IF($C$2&gt;=64,"64 and over",TEXT($C$2,"0"))),$C$2),Rate_Index!$F$2:$F$409,0)),INDEX(Rate_Index!$D$2:$D$409,MATCH(UPPER($X8)&amp;"|"&amp;UPPER(INDEX(County_to_RatingArea!$D$2:$D$78,MATCH(UPPER(MID($X8,6,2))&amp;"|"&amp;UPPER(TRIM($C$4)),County_to_RatingArea!$E$2:$E$78,0)))&amp;"|"&amp;IF(ISNUMBER($C$2),IF($C$2&lt;=14,"0-14",IF($C$2&gt;=64,"64 and over",TEXT($C$2,"0"))),$C$2),Rate_Index!$F$2:$F$409,0))), "")</f>
        <v/>
      </c>
      <c r="D8" s="77">
        <v>2300</v>
      </c>
      <c r="E8" s="77">
        <v>4600</v>
      </c>
      <c r="F8" s="77">
        <v>9000</v>
      </c>
      <c r="G8" s="77">
        <v>18000</v>
      </c>
      <c r="H8" s="81" t="s">
        <v>37</v>
      </c>
      <c r="I8" s="81" t="s">
        <v>37</v>
      </c>
      <c r="J8" s="81" t="s">
        <v>37</v>
      </c>
      <c r="K8" s="82">
        <v>0</v>
      </c>
      <c r="L8" s="81" t="s">
        <v>37</v>
      </c>
      <c r="M8" s="81" t="s">
        <v>37</v>
      </c>
      <c r="N8" s="81" t="s">
        <v>37</v>
      </c>
      <c r="O8" s="77" t="s">
        <v>36</v>
      </c>
      <c r="P8" s="77" t="s">
        <v>36</v>
      </c>
      <c r="Q8" s="76">
        <v>0</v>
      </c>
      <c r="R8" s="77">
        <v>15</v>
      </c>
      <c r="S8" s="81" t="s">
        <v>44</v>
      </c>
      <c r="T8" s="81" t="s">
        <v>50</v>
      </c>
      <c r="U8" s="81" t="s">
        <v>37</v>
      </c>
      <c r="V8" s="76" t="s">
        <v>39</v>
      </c>
      <c r="W8" s="78" t="s">
        <v>51</v>
      </c>
      <c r="X8" s="23" t="s">
        <v>52</v>
      </c>
    </row>
    <row r="9" spans="1:24" s="19" customFormat="1" ht="14.5" customHeight="1" x14ac:dyDescent="0.35">
      <c r="A9" s="75" t="s">
        <v>48</v>
      </c>
      <c r="B9" s="79" t="s">
        <v>53</v>
      </c>
      <c r="C9" s="97" t="str">
        <f>IF(OR(ISNUMBER($C$2),$C$2="0-14",$C$2="64 and over"), IF(LEFT(LOWER($C$3),1)="y",INDEX(Rate_Index!$E$2:$E$409,MATCH(UPPER($X9)&amp;"|"&amp;UPPER(INDEX(County_to_RatingArea!$D$2:$D$78,MATCH(UPPER(MID($X9,6,2))&amp;"|"&amp;UPPER(TRIM($C$4)),County_to_RatingArea!$E$2:$E$78,0)))&amp;"|"&amp;IF(ISNUMBER($C$2),IF($C$2&lt;=14,"0-14",IF($C$2&gt;=64,"64 and over",TEXT($C$2,"0"))),$C$2),Rate_Index!$F$2:$F$409,0)),INDEX(Rate_Index!$D$2:$D$409,MATCH(UPPER($X9)&amp;"|"&amp;UPPER(INDEX(County_to_RatingArea!$D$2:$D$78,MATCH(UPPER(MID($X9,6,2))&amp;"|"&amp;UPPER(TRIM($C$4)),County_to_RatingArea!$E$2:$E$78,0)))&amp;"|"&amp;IF(ISNUMBER($C$2),IF($C$2&lt;=14,"0-14",IF($C$2&gt;=64,"64 and over",TEXT($C$2,"0"))),$C$2),Rate_Index!$F$2:$F$409,0))), "")</f>
        <v/>
      </c>
      <c r="D9" s="77">
        <v>2300</v>
      </c>
      <c r="E9" s="77">
        <v>4600</v>
      </c>
      <c r="F9" s="77">
        <v>9000</v>
      </c>
      <c r="G9" s="77">
        <v>18000</v>
      </c>
      <c r="H9" s="81" t="s">
        <v>37</v>
      </c>
      <c r="I9" s="81" t="s">
        <v>37</v>
      </c>
      <c r="J9" s="81" t="s">
        <v>37</v>
      </c>
      <c r="K9" s="82">
        <v>0</v>
      </c>
      <c r="L9" s="81" t="s">
        <v>37</v>
      </c>
      <c r="M9" s="81" t="s">
        <v>37</v>
      </c>
      <c r="N9" s="81" t="s">
        <v>37</v>
      </c>
      <c r="O9" s="77" t="s">
        <v>36</v>
      </c>
      <c r="P9" s="77" t="s">
        <v>36</v>
      </c>
      <c r="Q9" s="76">
        <v>0</v>
      </c>
      <c r="R9" s="77">
        <v>15</v>
      </c>
      <c r="S9" s="81" t="s">
        <v>44</v>
      </c>
      <c r="T9" s="81" t="s">
        <v>50</v>
      </c>
      <c r="U9" s="81" t="s">
        <v>37</v>
      </c>
      <c r="V9" s="76" t="s">
        <v>39</v>
      </c>
      <c r="W9" s="78" t="s">
        <v>51</v>
      </c>
      <c r="X9" s="23" t="s">
        <v>54</v>
      </c>
    </row>
    <row r="10" spans="1:24" s="19" customFormat="1" ht="14.5" customHeight="1" x14ac:dyDescent="0.35">
      <c r="A10" s="75" t="s">
        <v>48</v>
      </c>
      <c r="B10" s="79" t="s">
        <v>55</v>
      </c>
      <c r="C10" s="97" t="str">
        <f>IF(OR(ISNUMBER($C$2),$C$2="0-14",$C$2="64 and over"), IF(LEFT(LOWER($C$3),1)="y",INDEX(Rate_Index!$E$2:$E$409,MATCH(UPPER($X10)&amp;"|"&amp;UPPER(INDEX(County_to_RatingArea!$D$2:$D$78,MATCH(UPPER(MID($X10,6,2))&amp;"|"&amp;UPPER(TRIM($C$4)),County_to_RatingArea!$E$2:$E$78,0)))&amp;"|"&amp;IF(ISNUMBER($C$2),IF($C$2&lt;=14,"0-14",IF($C$2&gt;=64,"64 and over",TEXT($C$2,"0"))),$C$2),Rate_Index!$F$2:$F$409,0)),INDEX(Rate_Index!$D$2:$D$409,MATCH(UPPER($X10)&amp;"|"&amp;UPPER(INDEX(County_to_RatingArea!$D$2:$D$78,MATCH(UPPER(MID($X10,6,2))&amp;"|"&amp;UPPER(TRIM($C$4)),County_to_RatingArea!$E$2:$E$78,0)))&amp;"|"&amp;IF(ISNUMBER($C$2),IF($C$2&lt;=14,"0-14",IF($C$2&gt;=64,"64 and over",TEXT($C$2,"0"))),$C$2),Rate_Index!$F$2:$F$409,0))), "")</f>
        <v/>
      </c>
      <c r="D10" s="77">
        <v>2500</v>
      </c>
      <c r="E10" s="77">
        <v>5000</v>
      </c>
      <c r="F10" s="77">
        <v>10600</v>
      </c>
      <c r="G10" s="77">
        <v>21200</v>
      </c>
      <c r="H10" s="77">
        <v>20</v>
      </c>
      <c r="I10" s="77">
        <v>20</v>
      </c>
      <c r="J10" s="77">
        <v>75</v>
      </c>
      <c r="K10" s="82">
        <v>0</v>
      </c>
      <c r="L10" s="81" t="s">
        <v>35</v>
      </c>
      <c r="M10" s="81" t="s">
        <v>35</v>
      </c>
      <c r="N10" s="81" t="s">
        <v>56</v>
      </c>
      <c r="O10" s="77" t="s">
        <v>36</v>
      </c>
      <c r="P10" s="77" t="s">
        <v>36</v>
      </c>
      <c r="Q10" s="76">
        <v>0</v>
      </c>
      <c r="R10" s="77">
        <v>8</v>
      </c>
      <c r="S10" s="81" t="s">
        <v>37</v>
      </c>
      <c r="T10" s="81" t="s">
        <v>38</v>
      </c>
      <c r="U10" s="81" t="s">
        <v>35</v>
      </c>
      <c r="V10" s="76" t="s">
        <v>39</v>
      </c>
      <c r="W10" s="78" t="s">
        <v>51</v>
      </c>
      <c r="X10" s="23" t="s">
        <v>57</v>
      </c>
    </row>
    <row r="11" spans="1:24" s="19" customFormat="1" ht="14.5" customHeight="1" x14ac:dyDescent="0.35">
      <c r="A11" s="75" t="s">
        <v>48</v>
      </c>
      <c r="B11" s="79" t="s">
        <v>58</v>
      </c>
      <c r="C11" s="97" t="str">
        <f>IF(OR(ISNUMBER($C$2),$C$2="0-14",$C$2="64 and over"), IF(LEFT(LOWER($C$3),1)="y",INDEX(Rate_Index!$E$2:$E$409,MATCH(UPPER($X11)&amp;"|"&amp;UPPER(INDEX(County_to_RatingArea!$D$2:$D$78,MATCH(UPPER(MID($X11,6,2))&amp;"|"&amp;UPPER(TRIM($C$4)),County_to_RatingArea!$E$2:$E$78,0)))&amp;"|"&amp;IF(ISNUMBER($C$2),IF($C$2&lt;=14,"0-14",IF($C$2&gt;=64,"64 and over",TEXT($C$2,"0"))),$C$2),Rate_Index!$F$2:$F$409,0)),INDEX(Rate_Index!$D$2:$D$409,MATCH(UPPER($X11)&amp;"|"&amp;UPPER(INDEX(County_to_RatingArea!$D$2:$D$78,MATCH(UPPER(MID($X11,6,2))&amp;"|"&amp;UPPER(TRIM($C$4)),County_to_RatingArea!$E$2:$E$78,0)))&amp;"|"&amp;IF(ISNUMBER($C$2),IF($C$2&lt;=14,"0-14",IF($C$2&gt;=64,"64 and over",TEXT($C$2,"0"))),$C$2),Rate_Index!$F$2:$F$409,0))), "")</f>
        <v/>
      </c>
      <c r="D11" s="77">
        <v>2500</v>
      </c>
      <c r="E11" s="77">
        <v>5000</v>
      </c>
      <c r="F11" s="77">
        <v>10600</v>
      </c>
      <c r="G11" s="77">
        <v>21200</v>
      </c>
      <c r="H11" s="77">
        <v>20</v>
      </c>
      <c r="I11" s="77">
        <v>20</v>
      </c>
      <c r="J11" s="77">
        <v>75</v>
      </c>
      <c r="K11" s="82">
        <v>0</v>
      </c>
      <c r="L11" s="81" t="s">
        <v>35</v>
      </c>
      <c r="M11" s="81" t="s">
        <v>35</v>
      </c>
      <c r="N11" s="81" t="s">
        <v>56</v>
      </c>
      <c r="O11" s="77" t="s">
        <v>36</v>
      </c>
      <c r="P11" s="77" t="s">
        <v>36</v>
      </c>
      <c r="Q11" s="76">
        <v>0</v>
      </c>
      <c r="R11" s="77">
        <v>8</v>
      </c>
      <c r="S11" s="81" t="s">
        <v>37</v>
      </c>
      <c r="T11" s="81" t="s">
        <v>38</v>
      </c>
      <c r="U11" s="81" t="s">
        <v>35</v>
      </c>
      <c r="V11" s="76" t="s">
        <v>39</v>
      </c>
      <c r="W11" s="78" t="s">
        <v>51</v>
      </c>
      <c r="X11" s="23" t="s">
        <v>59</v>
      </c>
    </row>
    <row r="12" spans="1:24" s="19" customFormat="1" ht="14.5" customHeight="1" x14ac:dyDescent="0.35">
      <c r="A12" s="83" t="s">
        <v>60</v>
      </c>
      <c r="B12" s="87" t="s">
        <v>61</v>
      </c>
      <c r="C12" s="97" t="str">
        <f>IF(OR(ISNUMBER($C$2),$C$2="0-14",$C$2="64 and over"), IF(LEFT(LOWER($C$3),1)="y",INDEX(Rate_Index!$E$2:$E$409,MATCH(UPPER($X12)&amp;"|"&amp;UPPER(INDEX(County_to_RatingArea!$D$2:$D$78,MATCH(UPPER(MID($X12,6,2))&amp;"|"&amp;UPPER(TRIM($C$4)),County_to_RatingArea!$E$2:$E$78,0)))&amp;"|"&amp;IF(ISNUMBER($C$2),IF($C$2&lt;=14,"0-14",IF($C$2&gt;=64,"64 and over",TEXT($C$2,"0"))),$C$2),Rate_Index!$F$2:$F$409,0)),INDEX(Rate_Index!$D$2:$D$409,MATCH(UPPER($X12)&amp;"|"&amp;UPPER(INDEX(County_to_RatingArea!$D$2:$D$78,MATCH(UPPER(MID($X12,6,2))&amp;"|"&amp;UPPER(TRIM($C$4)),County_to_RatingArea!$E$2:$E$78,0)))&amp;"|"&amp;IF(ISNUMBER($C$2),IF($C$2&lt;=14,"0-14",IF($C$2&gt;=64,"64 and over",TEXT($C$2,"0"))),$C$2),Rate_Index!$F$2:$F$409,0))), "")</f>
        <v/>
      </c>
      <c r="D12" s="85">
        <v>1200</v>
      </c>
      <c r="E12" s="85">
        <v>2400</v>
      </c>
      <c r="F12" s="85">
        <v>8500</v>
      </c>
      <c r="G12" s="85">
        <v>17000</v>
      </c>
      <c r="H12" s="85">
        <v>10</v>
      </c>
      <c r="I12" s="85">
        <v>10</v>
      </c>
      <c r="J12" s="85">
        <v>50</v>
      </c>
      <c r="K12" s="89">
        <v>0</v>
      </c>
      <c r="L12" s="90" t="s">
        <v>62</v>
      </c>
      <c r="M12" s="90" t="s">
        <v>62</v>
      </c>
      <c r="N12" s="85">
        <v>15</v>
      </c>
      <c r="O12" s="85" t="s">
        <v>36</v>
      </c>
      <c r="P12" s="85" t="s">
        <v>36</v>
      </c>
      <c r="Q12" s="84">
        <v>0</v>
      </c>
      <c r="R12" s="85">
        <v>8</v>
      </c>
      <c r="S12" s="90" t="s">
        <v>63</v>
      </c>
      <c r="T12" s="90" t="s">
        <v>62</v>
      </c>
      <c r="U12" s="90" t="s">
        <v>64</v>
      </c>
      <c r="V12" s="84" t="s">
        <v>39</v>
      </c>
      <c r="W12" s="86" t="s">
        <v>51</v>
      </c>
      <c r="X12" s="23" t="s">
        <v>65</v>
      </c>
    </row>
    <row r="13" spans="1:24" s="19" customFormat="1" ht="14.5" customHeight="1" x14ac:dyDescent="0.35">
      <c r="A13" s="83" t="s">
        <v>60</v>
      </c>
      <c r="B13" s="87" t="s">
        <v>66</v>
      </c>
      <c r="C13" s="97" t="str">
        <f>IF(OR(ISNUMBER($C$2),$C$2="0-14",$C$2="64 and over"), IF(LEFT(LOWER($C$3),1)="y",INDEX(Rate_Index!$E$2:$E$409,MATCH(UPPER($X13)&amp;"|"&amp;UPPER(INDEX(County_to_RatingArea!$D$2:$D$78,MATCH(UPPER(MID($X13,6,2))&amp;"|"&amp;UPPER(TRIM($C$4)),County_to_RatingArea!$E$2:$E$78,0)))&amp;"|"&amp;IF(ISNUMBER($C$2),IF($C$2&lt;=14,"0-14",IF($C$2&gt;=64,"64 and over",TEXT($C$2,"0"))),$C$2),Rate_Index!$F$2:$F$409,0)),INDEX(Rate_Index!$D$2:$D$409,MATCH(UPPER($X13)&amp;"|"&amp;UPPER(INDEX(County_to_RatingArea!$D$2:$D$78,MATCH(UPPER(MID($X13,6,2))&amp;"|"&amp;UPPER(TRIM($C$4)),County_to_RatingArea!$E$2:$E$78,0)))&amp;"|"&amp;IF(ISNUMBER($C$2),IF($C$2&lt;=14,"0-14",IF($C$2&gt;=64,"64 and over",TEXT($C$2,"0"))),$C$2),Rate_Index!$F$2:$F$409,0))), "")</f>
        <v/>
      </c>
      <c r="D13" s="85">
        <v>1500</v>
      </c>
      <c r="E13" s="85">
        <v>3000</v>
      </c>
      <c r="F13" s="85">
        <v>7200</v>
      </c>
      <c r="G13" s="85">
        <v>14400</v>
      </c>
      <c r="H13" s="85">
        <v>5</v>
      </c>
      <c r="I13" s="85">
        <v>5</v>
      </c>
      <c r="J13" s="85">
        <v>50</v>
      </c>
      <c r="K13" s="89">
        <v>0</v>
      </c>
      <c r="L13" s="90" t="s">
        <v>62</v>
      </c>
      <c r="M13" s="90" t="s">
        <v>62</v>
      </c>
      <c r="N13" s="85">
        <v>15</v>
      </c>
      <c r="O13" s="85" t="s">
        <v>36</v>
      </c>
      <c r="P13" s="85" t="s">
        <v>36</v>
      </c>
      <c r="Q13" s="84">
        <v>0</v>
      </c>
      <c r="R13" s="85">
        <v>8</v>
      </c>
      <c r="S13" s="90" t="s">
        <v>63</v>
      </c>
      <c r="T13" s="90" t="s">
        <v>62</v>
      </c>
      <c r="U13" s="90" t="s">
        <v>64</v>
      </c>
      <c r="V13" s="84" t="s">
        <v>39</v>
      </c>
      <c r="W13" s="86" t="s">
        <v>51</v>
      </c>
      <c r="X13" s="23" t="s">
        <v>67</v>
      </c>
    </row>
    <row r="14" spans="1:24" s="19" customFormat="1" ht="14.5" customHeight="1" x14ac:dyDescent="0.35">
      <c r="A14" s="20"/>
      <c r="B14" s="21"/>
      <c r="C14" s="21"/>
      <c r="D14" s="21"/>
      <c r="E14" s="21"/>
      <c r="F14" s="21"/>
      <c r="G14" s="21"/>
      <c r="H14" s="21"/>
      <c r="I14" s="21"/>
      <c r="J14" s="21"/>
      <c r="K14" s="21"/>
      <c r="L14" s="21"/>
      <c r="M14" s="21"/>
      <c r="N14" s="21"/>
      <c r="O14" s="22"/>
      <c r="P14" s="22"/>
      <c r="Q14" s="21"/>
      <c r="R14" s="21"/>
      <c r="S14" s="21"/>
      <c r="T14" s="21"/>
      <c r="U14" s="21"/>
      <c r="V14" s="21"/>
      <c r="W14" s="23"/>
      <c r="X14" s="23"/>
    </row>
    <row r="15" spans="1:24" s="15" customFormat="1" x14ac:dyDescent="0.35">
      <c r="A15" s="20"/>
      <c r="B15" s="21"/>
      <c r="C15" s="23"/>
      <c r="D15" s="21"/>
      <c r="E15" s="21"/>
      <c r="F15" s="21"/>
      <c r="G15" s="21"/>
      <c r="H15" s="21"/>
      <c r="I15" s="21"/>
      <c r="J15" s="21"/>
      <c r="K15" s="21"/>
      <c r="L15" s="21"/>
      <c r="M15" s="21"/>
      <c r="N15" s="21"/>
      <c r="O15" s="22"/>
      <c r="P15" s="22"/>
      <c r="Q15" s="21"/>
      <c r="R15" s="21"/>
      <c r="S15" s="21"/>
      <c r="T15" s="21"/>
      <c r="U15" s="21"/>
      <c r="V15" s="21"/>
      <c r="W15" s="23"/>
      <c r="X15" s="23"/>
    </row>
    <row r="16" spans="1:24" s="15" customFormat="1" x14ac:dyDescent="0.35">
      <c r="A16" s="14"/>
      <c r="B16" s="14"/>
      <c r="C16" s="24"/>
      <c r="D16" s="25"/>
      <c r="E16" s="26"/>
      <c r="F16" s="26"/>
      <c r="G16" s="26"/>
      <c r="H16" s="26"/>
      <c r="I16" s="26"/>
      <c r="J16" s="26"/>
      <c r="K16" s="26"/>
      <c r="L16" s="27"/>
      <c r="M16" s="27"/>
      <c r="N16" s="27"/>
      <c r="O16" s="26"/>
      <c r="P16" s="26"/>
      <c r="Q16" s="27"/>
      <c r="R16" s="27"/>
      <c r="S16" s="27"/>
      <c r="T16" s="27"/>
      <c r="U16" s="27"/>
      <c r="V16" s="27"/>
      <c r="W16" s="27"/>
    </row>
    <row r="17" spans="1:23" ht="21" customHeight="1" x14ac:dyDescent="0.35">
      <c r="B17" s="50" t="s">
        <v>68</v>
      </c>
      <c r="C17" s="28"/>
      <c r="D17" s="99" t="s">
        <v>69</v>
      </c>
      <c r="E17" s="100"/>
      <c r="F17" s="100"/>
      <c r="G17" s="100"/>
      <c r="H17" s="101"/>
      <c r="I17" s="29"/>
      <c r="J17" s="29"/>
      <c r="K17" s="29"/>
      <c r="L17" s="29"/>
      <c r="M17" s="29"/>
      <c r="N17" s="29"/>
      <c r="O17" s="30"/>
      <c r="P17" s="30"/>
      <c r="Q17" s="29"/>
      <c r="R17" s="29"/>
      <c r="S17" s="29"/>
      <c r="T17" s="29"/>
      <c r="U17" s="29"/>
      <c r="V17" s="29"/>
      <c r="W17" s="29"/>
    </row>
    <row r="18" spans="1:23" ht="21" customHeight="1" x14ac:dyDescent="0.35">
      <c r="B18" s="51" t="s">
        <v>70</v>
      </c>
      <c r="C18" s="28"/>
      <c r="D18" s="102"/>
      <c r="E18" s="103"/>
      <c r="F18" s="103"/>
      <c r="G18" s="103"/>
      <c r="H18" s="104"/>
      <c r="I18" s="30"/>
      <c r="J18" s="30"/>
      <c r="K18" s="29"/>
      <c r="L18" s="30"/>
      <c r="M18" s="30"/>
      <c r="N18" s="30"/>
      <c r="O18" s="30"/>
      <c r="P18" s="30"/>
      <c r="Q18" s="29"/>
      <c r="R18" s="29"/>
      <c r="S18" s="29"/>
      <c r="T18" s="29"/>
      <c r="U18" s="29"/>
      <c r="V18" s="30"/>
      <c r="W18" s="30"/>
    </row>
    <row r="19" spans="1:23" ht="16" customHeight="1" x14ac:dyDescent="0.35">
      <c r="B19" s="52" t="s">
        <v>71</v>
      </c>
      <c r="C19" s="28"/>
      <c r="D19" s="102"/>
      <c r="E19" s="103"/>
      <c r="F19" s="103"/>
      <c r="G19" s="103"/>
      <c r="H19" s="104"/>
      <c r="I19" s="30"/>
      <c r="J19" s="30"/>
      <c r="K19" s="29"/>
      <c r="L19" s="30"/>
      <c r="M19" s="30"/>
      <c r="N19" s="30"/>
      <c r="O19" s="30"/>
      <c r="P19" s="30"/>
      <c r="Q19" s="29"/>
      <c r="R19" s="29"/>
      <c r="S19" s="29"/>
      <c r="T19" s="29"/>
      <c r="U19" s="29"/>
      <c r="V19" s="30"/>
      <c r="W19" s="30"/>
    </row>
    <row r="20" spans="1:23" ht="16" customHeight="1" x14ac:dyDescent="0.35">
      <c r="B20" s="52" t="s">
        <v>72</v>
      </c>
      <c r="C20" s="28"/>
      <c r="D20" s="105"/>
      <c r="E20" s="106"/>
      <c r="F20" s="106"/>
      <c r="G20" s="106"/>
      <c r="H20" s="107"/>
      <c r="I20" s="30"/>
      <c r="J20" s="30"/>
      <c r="K20" s="29"/>
      <c r="L20" s="30"/>
      <c r="M20" s="30"/>
      <c r="N20" s="30"/>
      <c r="O20" s="30"/>
      <c r="P20" s="30"/>
      <c r="Q20" s="29"/>
      <c r="R20" s="29"/>
      <c r="S20" s="29"/>
      <c r="T20" s="29"/>
      <c r="U20" s="29"/>
      <c r="V20" s="30"/>
      <c r="W20" s="30"/>
    </row>
    <row r="21" spans="1:23" ht="18.5" customHeight="1" x14ac:dyDescent="0.35">
      <c r="B21" s="52" t="s">
        <v>73</v>
      </c>
      <c r="C21" s="28"/>
      <c r="D21" s="31"/>
      <c r="E21" s="31"/>
      <c r="F21" s="31"/>
      <c r="G21" s="31"/>
      <c r="H21" s="30"/>
      <c r="I21" s="30"/>
      <c r="J21" s="30"/>
      <c r="K21" s="29"/>
      <c r="L21" s="30"/>
      <c r="M21" s="30"/>
      <c r="N21" s="30"/>
      <c r="O21" s="30"/>
      <c r="P21" s="30"/>
      <c r="Q21" s="29"/>
      <c r="R21" s="29"/>
      <c r="S21" s="29"/>
      <c r="T21" s="29"/>
      <c r="U21" s="29"/>
      <c r="V21" s="30"/>
      <c r="W21" s="30"/>
    </row>
    <row r="22" spans="1:23" ht="18.5" customHeight="1" x14ac:dyDescent="0.35">
      <c r="B22" s="53"/>
      <c r="C22" s="28"/>
      <c r="D22" s="31"/>
      <c r="E22" s="31"/>
      <c r="F22" s="31"/>
      <c r="G22" s="31"/>
      <c r="H22" s="30"/>
      <c r="I22" s="30"/>
      <c r="J22" s="30"/>
      <c r="K22" s="29"/>
      <c r="L22" s="30"/>
      <c r="M22" s="30"/>
      <c r="N22" s="30"/>
      <c r="O22" s="30"/>
      <c r="P22" s="30"/>
      <c r="Q22" s="29"/>
      <c r="R22" s="29"/>
      <c r="S22" s="29"/>
      <c r="T22" s="29"/>
      <c r="U22" s="29"/>
      <c r="V22" s="30"/>
      <c r="W22" s="30"/>
    </row>
    <row r="23" spans="1:23" ht="21" customHeight="1" x14ac:dyDescent="0.5">
      <c r="B23" s="54" t="s">
        <v>74</v>
      </c>
      <c r="C23" s="28"/>
      <c r="D23" s="32"/>
      <c r="E23" s="32"/>
      <c r="F23" s="30"/>
      <c r="G23" s="30"/>
      <c r="H23" s="30"/>
      <c r="I23" s="30"/>
      <c r="J23" s="30"/>
      <c r="K23" s="29"/>
      <c r="L23" s="30"/>
      <c r="M23" s="30"/>
      <c r="N23" s="30"/>
      <c r="O23" s="30"/>
      <c r="P23" s="30"/>
      <c r="Q23" s="29"/>
      <c r="R23" s="29"/>
      <c r="S23" s="29"/>
      <c r="T23" s="29"/>
      <c r="U23" s="29"/>
      <c r="V23" s="30"/>
      <c r="W23" s="30"/>
    </row>
    <row r="24" spans="1:23" ht="16" customHeight="1" x14ac:dyDescent="0.35">
      <c r="B24" s="55" t="s">
        <v>75</v>
      </c>
      <c r="C24" s="28"/>
      <c r="D24" s="17"/>
      <c r="E24" s="17"/>
      <c r="O24" s="30"/>
      <c r="P24" s="30"/>
    </row>
    <row r="25" spans="1:23" ht="21" customHeight="1" x14ac:dyDescent="0.5">
      <c r="A25" s="115"/>
      <c r="B25" s="114" t="s">
        <v>999</v>
      </c>
      <c r="C25" s="28"/>
      <c r="D25" s="33"/>
      <c r="E25" s="33"/>
      <c r="O25" s="30"/>
      <c r="P25" s="30"/>
    </row>
    <row r="26" spans="1:23" ht="16" customHeight="1" x14ac:dyDescent="0.35">
      <c r="A26" s="115"/>
      <c r="B26" s="114" t="s">
        <v>1000</v>
      </c>
      <c r="C26" s="28"/>
      <c r="D26" s="34"/>
      <c r="E26" s="34"/>
      <c r="O26" s="30"/>
      <c r="P26" s="30"/>
    </row>
    <row r="27" spans="1:23" ht="16" customHeight="1" x14ac:dyDescent="0.35">
      <c r="B27" s="55"/>
      <c r="C27" s="28"/>
      <c r="D27" s="14"/>
      <c r="O27" s="30"/>
      <c r="P27" s="30"/>
    </row>
    <row r="28" spans="1:23" ht="16" customHeight="1" x14ac:dyDescent="0.35">
      <c r="B28" s="52" t="s">
        <v>76</v>
      </c>
      <c r="C28" s="28"/>
      <c r="D28" s="34"/>
      <c r="E28" s="34"/>
      <c r="O28" s="30"/>
      <c r="P28" s="30"/>
    </row>
    <row r="29" spans="1:23" ht="16" customHeight="1" x14ac:dyDescent="0.35">
      <c r="B29" s="56" t="s">
        <v>77</v>
      </c>
      <c r="C29" s="28"/>
      <c r="D29" s="14"/>
      <c r="O29" s="30"/>
      <c r="P29" s="30"/>
    </row>
    <row r="30" spans="1:23" ht="16" customHeight="1" x14ac:dyDescent="0.35">
      <c r="B30" s="35"/>
      <c r="C30" s="45"/>
      <c r="D30" s="14"/>
      <c r="O30" s="30"/>
      <c r="P30" s="30"/>
    </row>
    <row r="31" spans="1:23" ht="16" x14ac:dyDescent="0.35">
      <c r="B31" s="44"/>
      <c r="C31" s="46"/>
      <c r="D31" s="14"/>
      <c r="O31" s="30"/>
      <c r="P31" s="30"/>
    </row>
    <row r="32" spans="1:23" x14ac:dyDescent="0.35">
      <c r="C32" s="46"/>
      <c r="D32" s="14"/>
      <c r="O32" s="30"/>
      <c r="P32" s="30"/>
    </row>
    <row r="33" spans="3:16" x14ac:dyDescent="0.35">
      <c r="C33" s="46"/>
      <c r="D33" s="14"/>
      <c r="O33" s="30"/>
      <c r="P33" s="30"/>
    </row>
    <row r="34" spans="3:16" x14ac:dyDescent="0.35">
      <c r="C34" s="46"/>
      <c r="D34" s="14"/>
      <c r="O34" s="30"/>
      <c r="P34" s="30"/>
    </row>
    <row r="35" spans="3:16" x14ac:dyDescent="0.35">
      <c r="C35" s="46"/>
      <c r="O35" s="30"/>
      <c r="P35" s="30"/>
    </row>
    <row r="36" spans="3:16" x14ac:dyDescent="0.35">
      <c r="C36" s="46"/>
      <c r="O36" s="30"/>
      <c r="P36" s="30"/>
    </row>
    <row r="37" spans="3:16" x14ac:dyDescent="0.35">
      <c r="C37" s="46"/>
      <c r="O37" s="30"/>
      <c r="P37" s="30"/>
    </row>
    <row r="38" spans="3:16" x14ac:dyDescent="0.35">
      <c r="C38" s="46"/>
      <c r="O38" s="30"/>
      <c r="P38" s="30"/>
    </row>
    <row r="39" spans="3:16" x14ac:dyDescent="0.35">
      <c r="C39" s="46"/>
      <c r="O39" s="30"/>
      <c r="P39" s="30"/>
    </row>
    <row r="40" spans="3:16" x14ac:dyDescent="0.35">
      <c r="C40" s="46"/>
      <c r="O40" s="30"/>
      <c r="P40" s="30"/>
    </row>
    <row r="41" spans="3:16" x14ac:dyDescent="0.35">
      <c r="C41" s="46"/>
      <c r="O41" s="30"/>
      <c r="P41" s="30"/>
    </row>
    <row r="42" spans="3:16" x14ac:dyDescent="0.35">
      <c r="C42" s="46"/>
      <c r="O42" s="30"/>
      <c r="P42" s="30"/>
    </row>
    <row r="43" spans="3:16" x14ac:dyDescent="0.35">
      <c r="C43" s="46"/>
      <c r="O43" s="30"/>
      <c r="P43" s="30"/>
    </row>
    <row r="44" spans="3:16" x14ac:dyDescent="0.35">
      <c r="C44" s="46"/>
      <c r="O44" s="30"/>
      <c r="P44" s="30"/>
    </row>
    <row r="45" spans="3:16" x14ac:dyDescent="0.35">
      <c r="C45" s="46"/>
      <c r="O45" s="30"/>
      <c r="P45" s="30"/>
    </row>
    <row r="46" spans="3:16" x14ac:dyDescent="0.35">
      <c r="C46" s="46"/>
      <c r="O46" s="30"/>
      <c r="P46" s="30"/>
    </row>
    <row r="47" spans="3:16" x14ac:dyDescent="0.35">
      <c r="C47" s="46"/>
      <c r="O47" s="30"/>
      <c r="P47" s="30"/>
    </row>
    <row r="48" spans="3:16" x14ac:dyDescent="0.35">
      <c r="C48" s="46"/>
      <c r="O48" s="30"/>
      <c r="P48" s="30"/>
    </row>
    <row r="49" spans="3:16" x14ac:dyDescent="0.35">
      <c r="C49" s="46"/>
      <c r="O49" s="30"/>
      <c r="P49" s="30"/>
    </row>
    <row r="50" spans="3:16" x14ac:dyDescent="0.35">
      <c r="C50" s="46"/>
      <c r="O50" s="30"/>
      <c r="P50" s="30"/>
    </row>
    <row r="51" spans="3:16" x14ac:dyDescent="0.35">
      <c r="C51" s="46"/>
      <c r="O51" s="30"/>
      <c r="P51" s="30"/>
    </row>
    <row r="52" spans="3:16" x14ac:dyDescent="0.35">
      <c r="C52" s="46"/>
      <c r="O52" s="30"/>
      <c r="P52" s="30"/>
    </row>
    <row r="53" spans="3:16" x14ac:dyDescent="0.35">
      <c r="C53" s="46"/>
      <c r="O53" s="30"/>
      <c r="P53" s="30"/>
    </row>
    <row r="54" spans="3:16" x14ac:dyDescent="0.35">
      <c r="C54" s="46"/>
      <c r="O54" s="30"/>
      <c r="P54" s="30"/>
    </row>
    <row r="55" spans="3:16" x14ac:dyDescent="0.35">
      <c r="C55" s="46"/>
      <c r="O55" s="30"/>
      <c r="P55" s="30"/>
    </row>
    <row r="56" spans="3:16" x14ac:dyDescent="0.35">
      <c r="C56" s="46"/>
      <c r="O56" s="30"/>
      <c r="P56" s="30"/>
    </row>
    <row r="57" spans="3:16" x14ac:dyDescent="0.35">
      <c r="C57" s="46"/>
      <c r="O57" s="30"/>
      <c r="P57" s="30"/>
    </row>
    <row r="58" spans="3:16" x14ac:dyDescent="0.35">
      <c r="C58" s="46"/>
      <c r="O58" s="30"/>
      <c r="P58" s="30"/>
    </row>
    <row r="59" spans="3:16" x14ac:dyDescent="0.35">
      <c r="C59" s="46"/>
      <c r="O59" s="30"/>
      <c r="P59" s="30"/>
    </row>
    <row r="60" spans="3:16" x14ac:dyDescent="0.35">
      <c r="C60" s="46"/>
      <c r="O60" s="30"/>
      <c r="P60" s="30"/>
    </row>
    <row r="61" spans="3:16" x14ac:dyDescent="0.35">
      <c r="C61" s="46"/>
      <c r="O61" s="30"/>
      <c r="P61" s="30"/>
    </row>
    <row r="62" spans="3:16" x14ac:dyDescent="0.35">
      <c r="C62" s="46"/>
      <c r="O62" s="30"/>
      <c r="P62" s="30"/>
    </row>
    <row r="63" spans="3:16" x14ac:dyDescent="0.35">
      <c r="C63" s="46"/>
      <c r="O63" s="30"/>
      <c r="P63" s="30"/>
    </row>
    <row r="64" spans="3:16" x14ac:dyDescent="0.35">
      <c r="C64" s="46"/>
      <c r="O64" s="30"/>
      <c r="P64" s="30"/>
    </row>
    <row r="65" spans="3:16" x14ac:dyDescent="0.35">
      <c r="C65" s="46"/>
      <c r="O65" s="30"/>
      <c r="P65" s="30"/>
    </row>
    <row r="66" spans="3:16" x14ac:dyDescent="0.35">
      <c r="C66" s="46"/>
      <c r="O66" s="30"/>
      <c r="P66" s="30"/>
    </row>
    <row r="67" spans="3:16" x14ac:dyDescent="0.35">
      <c r="C67" s="47"/>
      <c r="O67" s="30"/>
      <c r="P67" s="30"/>
    </row>
    <row r="68" spans="3:16" x14ac:dyDescent="0.35">
      <c r="C68" s="48"/>
      <c r="O68" s="30"/>
      <c r="P68" s="30"/>
    </row>
    <row r="69" spans="3:16" x14ac:dyDescent="0.35">
      <c r="C69" s="49"/>
      <c r="O69" s="30"/>
      <c r="P69" s="30"/>
    </row>
    <row r="70" spans="3:16" x14ac:dyDescent="0.35">
      <c r="C70" s="49"/>
      <c r="O70" s="30"/>
      <c r="P70" s="30"/>
    </row>
    <row r="71" spans="3:16" x14ac:dyDescent="0.35">
      <c r="C71" s="49"/>
      <c r="O71" s="30"/>
      <c r="P71" s="30"/>
    </row>
    <row r="72" spans="3:16" x14ac:dyDescent="0.35">
      <c r="C72" s="49"/>
      <c r="O72" s="30"/>
      <c r="P72" s="30"/>
    </row>
    <row r="73" spans="3:16" x14ac:dyDescent="0.35">
      <c r="C73" s="49"/>
      <c r="O73" s="30"/>
      <c r="P73" s="30"/>
    </row>
    <row r="74" spans="3:16" x14ac:dyDescent="0.35">
      <c r="C74" s="49"/>
      <c r="O74" s="30"/>
      <c r="P74" s="30"/>
    </row>
    <row r="75" spans="3:16" x14ac:dyDescent="0.35">
      <c r="C75" s="49"/>
    </row>
    <row r="76" spans="3:16" x14ac:dyDescent="0.35">
      <c r="C76" s="49"/>
    </row>
    <row r="77" spans="3:16" x14ac:dyDescent="0.35">
      <c r="C77" s="49"/>
    </row>
    <row r="78" spans="3:16" x14ac:dyDescent="0.35">
      <c r="C78" s="49"/>
    </row>
    <row r="79" spans="3:16" x14ac:dyDescent="0.35">
      <c r="C79" s="49"/>
    </row>
    <row r="80" spans="3:16" x14ac:dyDescent="0.35">
      <c r="C80" s="49"/>
    </row>
    <row r="81" spans="3:3" x14ac:dyDescent="0.35">
      <c r="C81" s="49"/>
    </row>
    <row r="82" spans="3:3" x14ac:dyDescent="0.35">
      <c r="C82" s="49"/>
    </row>
    <row r="83" spans="3:3" x14ac:dyDescent="0.35">
      <c r="C83" s="49"/>
    </row>
    <row r="84" spans="3:3" x14ac:dyDescent="0.35">
      <c r="C84" s="49"/>
    </row>
    <row r="85" spans="3:3" x14ac:dyDescent="0.35">
      <c r="C85" s="49"/>
    </row>
    <row r="86" spans="3:3" x14ac:dyDescent="0.35">
      <c r="C86" s="49"/>
    </row>
    <row r="87" spans="3:3" x14ac:dyDescent="0.35">
      <c r="C87" s="49"/>
    </row>
    <row r="88" spans="3:3" x14ac:dyDescent="0.35">
      <c r="C88" s="49"/>
    </row>
    <row r="89" spans="3:3" x14ac:dyDescent="0.35">
      <c r="C89" s="49"/>
    </row>
    <row r="90" spans="3:3" x14ac:dyDescent="0.35">
      <c r="C90" s="49"/>
    </row>
    <row r="91" spans="3:3" x14ac:dyDescent="0.35">
      <c r="C91" s="49"/>
    </row>
    <row r="92" spans="3:3" x14ac:dyDescent="0.35">
      <c r="C92" s="49"/>
    </row>
    <row r="93" spans="3:3" x14ac:dyDescent="0.35">
      <c r="C93" s="49"/>
    </row>
    <row r="94" spans="3:3" x14ac:dyDescent="0.35">
      <c r="C94" s="49"/>
    </row>
    <row r="95" spans="3:3" x14ac:dyDescent="0.35">
      <c r="C95" s="49"/>
    </row>
    <row r="96" spans="3:3" x14ac:dyDescent="0.35">
      <c r="C96" s="49"/>
    </row>
    <row r="97" spans="3:3" x14ac:dyDescent="0.35">
      <c r="C97" s="49"/>
    </row>
    <row r="98" spans="3:3" x14ac:dyDescent="0.35">
      <c r="C98" s="49"/>
    </row>
    <row r="99" spans="3:3" x14ac:dyDescent="0.35">
      <c r="C99" s="49"/>
    </row>
  </sheetData>
  <sheetProtection algorithmName="SHA-512" hashValue="K8ZO2DYbCLOiwFhgoaGmqHUUCe7TCEQGaby+1b91aW9A6auv9yqD0rM6kv5y6tXdqw5IG5wJ9KyY36Rc90z9Lw==" saltValue="6SQ0VtkE4+bOvDwl/OzFOA==" spinCount="100000" sheet="1"/>
  <mergeCells count="2">
    <mergeCell ref="D17:H20"/>
    <mergeCell ref="D2:E2"/>
  </mergeCells>
  <conditionalFormatting sqref="C6:C13">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8" r:id="rId9" display="https://connect.werally.com/plans/uhc/4?zipcode=32572&amp;WT.mc_id=8003093" xr:uid="{00000000-0004-0000-0000-000008000000}"/>
    <hyperlink ref="B19" r:id="rId10" display="https://connect.werally.com/guest/eyJwbGFuTmFtZSI6Ik5hdGlvbmFsIE9wdGlvbnMgUFBPIDIwIiwiZGVsc3lzIjoiUFBPMDAwMDAwMDE2IiwiY292ZXJhZ2VUeXBlIjoiZGVudGFsIiwicGFydG5lcklkIjoidWhjIiwibGFuZ3VhZ2UiOiJlbiJ9nbSesoIgwCPYYKnhXi0-44xEw29jDPcNsCYzp_0_fzs" xr:uid="{00000000-0004-0000-0000-000009000000}"/>
    <hyperlink ref="B20" r:id="rId11" display="https://wf.myuhcvision.com/MWP/Landing" xr:uid="{00000000-0004-0000-0000-00000A000000}"/>
    <hyperlink ref="B21" r:id="rId12" display="https://www.liveandworkwell.com/?pin=FLexchange&amp;redirectURL=/services/providerSearch" xr:uid="{00000000-0004-0000-0000-00000B000000}"/>
    <hyperlink ref="B23" r:id="rId13" display="Drug Formulary Click Here" xr:uid="{00000000-0004-0000-0000-00000C000000}"/>
    <hyperlink ref="B24" r:id="rId14" display="https://www.optumrx.com/oe_rxexternal/pharmacy-locator?type=ClientPharmacy&amp;var=IEXNTWK&amp;infoid=IEXNTWK&amp;page=insert&amp;par=" xr:uid="{00000000-0004-0000-0000-00000D000000}"/>
    <hyperlink ref="B28" r:id="rId15" display="https://www.labcorp.com/labs-and-appointments" xr:uid="{00000000-0004-0000-0000-00000F000000}"/>
    <hyperlink ref="B29" r:id="rId16" display="https://appointment.questdiagnostics.com/patient/confirmation" xr:uid="{00000000-0004-0000-0000-000010000000}"/>
    <hyperlink ref="B25" r:id="rId17" display="https://www.uhc.com/content/dam/uhcdotcom/en/ifp/pdls/IFP-PY26-Multi-State-Diabetic-supplies-flyer.pdf" xr:uid="{22B85E92-4CD4-4EE3-84F6-B2F051F8CE45}"/>
    <hyperlink ref="B26" r:id="rId18" display="https://www.uhc.com/content/dam/uhcdotcom/en/ifp/pdls/IFP-PY26-Multi-State-Diabetic-supplies-flyer-Spanish.pdf" xr:uid="{9BDBD141-0BE9-4882-AA9B-72B1525101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78"/>
  <sheetViews>
    <sheetView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93</v>
      </c>
      <c r="B1" s="9" t="s">
        <v>94</v>
      </c>
      <c r="C1" s="9" t="s">
        <v>95</v>
      </c>
      <c r="D1" s="9" t="s">
        <v>96</v>
      </c>
      <c r="E1" s="9" t="s">
        <v>97</v>
      </c>
      <c r="F1" s="9" t="s">
        <v>98</v>
      </c>
      <c r="G1" s="98" t="s">
        <v>7</v>
      </c>
    </row>
    <row r="2" spans="1:7" x14ac:dyDescent="0.35">
      <c r="A2" s="11" t="s">
        <v>99</v>
      </c>
      <c r="B2" s="11" t="s">
        <v>100</v>
      </c>
      <c r="C2" s="11" t="s">
        <v>101</v>
      </c>
      <c r="D2" s="11">
        <v>13</v>
      </c>
      <c r="E2" s="11" t="s">
        <v>102</v>
      </c>
      <c r="F2" s="11" t="s">
        <v>40</v>
      </c>
      <c r="G2" t="s">
        <v>103</v>
      </c>
    </row>
    <row r="3" spans="1:7" x14ac:dyDescent="0.35">
      <c r="A3" s="11" t="s">
        <v>99</v>
      </c>
      <c r="B3" s="11" t="s">
        <v>100</v>
      </c>
      <c r="C3" s="11" t="s">
        <v>101</v>
      </c>
      <c r="D3" s="11">
        <v>13</v>
      </c>
      <c r="E3" s="11" t="s">
        <v>104</v>
      </c>
      <c r="F3" s="11" t="s">
        <v>40</v>
      </c>
      <c r="G3" t="s">
        <v>105</v>
      </c>
    </row>
    <row r="4" spans="1:7" x14ac:dyDescent="0.35">
      <c r="A4" s="11" t="s">
        <v>99</v>
      </c>
      <c r="B4" s="11" t="s">
        <v>100</v>
      </c>
      <c r="C4" s="11" t="s">
        <v>101</v>
      </c>
      <c r="D4" s="11">
        <v>3</v>
      </c>
      <c r="E4" s="11" t="s">
        <v>106</v>
      </c>
      <c r="F4" s="11" t="s">
        <v>40</v>
      </c>
      <c r="G4" t="s">
        <v>107</v>
      </c>
    </row>
    <row r="5" spans="1:7" x14ac:dyDescent="0.35">
      <c r="A5" s="11" t="s">
        <v>99</v>
      </c>
      <c r="B5" s="11" t="s">
        <v>100</v>
      </c>
      <c r="C5" s="11" t="s">
        <v>101</v>
      </c>
      <c r="D5" s="11">
        <v>3</v>
      </c>
      <c r="E5" s="11" t="s">
        <v>108</v>
      </c>
      <c r="F5" s="11" t="s">
        <v>40</v>
      </c>
      <c r="G5" t="s">
        <v>109</v>
      </c>
    </row>
    <row r="6" spans="1:7" x14ac:dyDescent="0.35">
      <c r="A6" s="11" t="s">
        <v>99</v>
      </c>
      <c r="B6" s="11" t="s">
        <v>100</v>
      </c>
      <c r="C6" s="11" t="s">
        <v>101</v>
      </c>
      <c r="D6" s="11">
        <v>13</v>
      </c>
      <c r="E6" s="11" t="s">
        <v>110</v>
      </c>
      <c r="F6" s="11" t="s">
        <v>40</v>
      </c>
      <c r="G6" t="s">
        <v>111</v>
      </c>
    </row>
    <row r="7" spans="1:7" x14ac:dyDescent="0.35">
      <c r="A7" s="11" t="s">
        <v>99</v>
      </c>
      <c r="B7" s="11" t="s">
        <v>100</v>
      </c>
      <c r="C7" s="11" t="s">
        <v>101</v>
      </c>
      <c r="D7" s="11">
        <v>1</v>
      </c>
      <c r="E7" s="11" t="s">
        <v>112</v>
      </c>
      <c r="F7" s="11" t="s">
        <v>40</v>
      </c>
      <c r="G7" t="s">
        <v>113</v>
      </c>
    </row>
    <row r="8" spans="1:7" x14ac:dyDescent="0.35">
      <c r="A8" s="11" t="s">
        <v>99</v>
      </c>
      <c r="B8" s="11" t="s">
        <v>100</v>
      </c>
      <c r="C8" s="11" t="s">
        <v>101</v>
      </c>
      <c r="D8" s="11">
        <v>13</v>
      </c>
      <c r="E8" s="11" t="s">
        <v>114</v>
      </c>
      <c r="F8" s="11" t="s">
        <v>40</v>
      </c>
      <c r="G8" t="s">
        <v>115</v>
      </c>
    </row>
    <row r="9" spans="1:7" x14ac:dyDescent="0.35">
      <c r="A9" s="11" t="s">
        <v>99</v>
      </c>
      <c r="B9" s="11" t="s">
        <v>100</v>
      </c>
      <c r="C9" s="11" t="s">
        <v>101</v>
      </c>
      <c r="D9" s="11">
        <v>13</v>
      </c>
      <c r="E9" s="11" t="s">
        <v>116</v>
      </c>
      <c r="F9" s="11" t="s">
        <v>40</v>
      </c>
      <c r="G9" t="s">
        <v>117</v>
      </c>
    </row>
    <row r="10" spans="1:7" x14ac:dyDescent="0.35">
      <c r="A10" s="11" t="s">
        <v>99</v>
      </c>
      <c r="B10" s="11" t="s">
        <v>100</v>
      </c>
      <c r="C10" s="11" t="s">
        <v>101</v>
      </c>
      <c r="D10" s="11">
        <v>3</v>
      </c>
      <c r="E10" s="11" t="s">
        <v>118</v>
      </c>
      <c r="F10" s="11" t="s">
        <v>40</v>
      </c>
      <c r="G10" t="s">
        <v>119</v>
      </c>
    </row>
    <row r="11" spans="1:7" x14ac:dyDescent="0.35">
      <c r="A11" s="11" t="s">
        <v>99</v>
      </c>
      <c r="B11" s="11" t="s">
        <v>100</v>
      </c>
      <c r="C11" s="11" t="s">
        <v>101</v>
      </c>
      <c r="D11" s="11">
        <v>13</v>
      </c>
      <c r="E11" s="11" t="s">
        <v>120</v>
      </c>
      <c r="F11" s="11" t="s">
        <v>40</v>
      </c>
      <c r="G11" t="s">
        <v>121</v>
      </c>
    </row>
    <row r="12" spans="1:7" x14ac:dyDescent="0.35">
      <c r="A12" s="11" t="s">
        <v>99</v>
      </c>
      <c r="B12" s="11" t="s">
        <v>100</v>
      </c>
      <c r="C12" s="11" t="s">
        <v>101</v>
      </c>
      <c r="D12" s="11">
        <v>13</v>
      </c>
      <c r="E12" s="11" t="s">
        <v>122</v>
      </c>
      <c r="F12" s="11" t="s">
        <v>40</v>
      </c>
      <c r="G12" t="s">
        <v>123</v>
      </c>
    </row>
    <row r="13" spans="1:7" x14ac:dyDescent="0.35">
      <c r="A13" s="11" t="s">
        <v>99</v>
      </c>
      <c r="B13" s="11" t="s">
        <v>100</v>
      </c>
      <c r="C13" s="11" t="s">
        <v>101</v>
      </c>
      <c r="D13" s="11">
        <v>13</v>
      </c>
      <c r="E13" s="11" t="s">
        <v>124</v>
      </c>
      <c r="F13" s="11" t="s">
        <v>40</v>
      </c>
      <c r="G13" t="s">
        <v>125</v>
      </c>
    </row>
    <row r="14" spans="1:7" x14ac:dyDescent="0.35">
      <c r="A14" s="11" t="s">
        <v>99</v>
      </c>
      <c r="B14" s="11" t="s">
        <v>100</v>
      </c>
      <c r="C14" s="11" t="s">
        <v>101</v>
      </c>
      <c r="D14" s="11">
        <v>13</v>
      </c>
      <c r="E14" s="11" t="s">
        <v>126</v>
      </c>
      <c r="F14" s="11" t="s">
        <v>40</v>
      </c>
      <c r="G14" t="s">
        <v>127</v>
      </c>
    </row>
    <row r="15" spans="1:7" x14ac:dyDescent="0.35">
      <c r="A15" s="11" t="s">
        <v>99</v>
      </c>
      <c r="B15" s="11" t="s">
        <v>100</v>
      </c>
      <c r="C15" s="11" t="s">
        <v>101</v>
      </c>
      <c r="D15" s="11">
        <v>13</v>
      </c>
      <c r="E15" s="11" t="s">
        <v>128</v>
      </c>
      <c r="F15" s="11" t="s">
        <v>40</v>
      </c>
      <c r="G15" t="s">
        <v>129</v>
      </c>
    </row>
    <row r="16" spans="1:7" x14ac:dyDescent="0.35">
      <c r="A16" s="11" t="s">
        <v>99</v>
      </c>
      <c r="B16" s="11" t="s">
        <v>100</v>
      </c>
      <c r="C16" s="11" t="s">
        <v>101</v>
      </c>
      <c r="D16" s="11">
        <v>7</v>
      </c>
      <c r="E16" s="11" t="s">
        <v>130</v>
      </c>
      <c r="F16" s="11" t="s">
        <v>40</v>
      </c>
      <c r="G16" t="s">
        <v>131</v>
      </c>
    </row>
    <row r="17" spans="1:7" x14ac:dyDescent="0.35">
      <c r="A17" s="11" t="s">
        <v>99</v>
      </c>
      <c r="B17" s="11" t="s">
        <v>100</v>
      </c>
      <c r="C17" s="11" t="s">
        <v>101</v>
      </c>
      <c r="D17" s="11">
        <v>13</v>
      </c>
      <c r="E17" s="11" t="s">
        <v>132</v>
      </c>
      <c r="F17" s="11" t="s">
        <v>40</v>
      </c>
      <c r="G17" t="s">
        <v>133</v>
      </c>
    </row>
    <row r="18" spans="1:7" x14ac:dyDescent="0.35">
      <c r="A18" s="11" t="s">
        <v>99</v>
      </c>
      <c r="B18" s="11" t="s">
        <v>100</v>
      </c>
      <c r="C18" s="11" t="s">
        <v>101</v>
      </c>
      <c r="D18" s="11">
        <v>13</v>
      </c>
      <c r="E18" s="11" t="s">
        <v>134</v>
      </c>
      <c r="F18" s="11" t="s">
        <v>40</v>
      </c>
      <c r="G18" t="s">
        <v>135</v>
      </c>
    </row>
    <row r="19" spans="1:7" x14ac:dyDescent="0.35">
      <c r="A19" s="11" t="s">
        <v>99</v>
      </c>
      <c r="B19" s="11" t="s">
        <v>100</v>
      </c>
      <c r="C19" s="11" t="s">
        <v>101</v>
      </c>
      <c r="D19" s="11">
        <v>13</v>
      </c>
      <c r="E19" s="11" t="s">
        <v>136</v>
      </c>
      <c r="F19" s="11" t="s">
        <v>40</v>
      </c>
      <c r="G19" t="s">
        <v>137</v>
      </c>
    </row>
    <row r="20" spans="1:7" x14ac:dyDescent="0.35">
      <c r="A20" s="11" t="s">
        <v>99</v>
      </c>
      <c r="B20" s="11" t="s">
        <v>100</v>
      </c>
      <c r="C20" s="11" t="s">
        <v>101</v>
      </c>
      <c r="D20" s="11">
        <v>13</v>
      </c>
      <c r="E20" s="11" t="s">
        <v>138</v>
      </c>
      <c r="F20" s="11" t="s">
        <v>40</v>
      </c>
      <c r="G20" t="s">
        <v>139</v>
      </c>
    </row>
    <row r="21" spans="1:7" x14ac:dyDescent="0.35">
      <c r="A21" s="11" t="s">
        <v>99</v>
      </c>
      <c r="B21" s="11" t="s">
        <v>100</v>
      </c>
      <c r="C21" s="11" t="s">
        <v>101</v>
      </c>
      <c r="D21" s="11">
        <v>13</v>
      </c>
      <c r="E21" s="11" t="s">
        <v>140</v>
      </c>
      <c r="F21" s="11" t="s">
        <v>40</v>
      </c>
      <c r="G21" t="s">
        <v>141</v>
      </c>
    </row>
    <row r="22" spans="1:7" x14ac:dyDescent="0.35">
      <c r="A22" s="11" t="s">
        <v>99</v>
      </c>
      <c r="B22" s="11" t="s">
        <v>100</v>
      </c>
      <c r="C22" s="11" t="s">
        <v>101</v>
      </c>
      <c r="D22" s="11">
        <v>13</v>
      </c>
      <c r="E22" s="11" t="s">
        <v>142</v>
      </c>
      <c r="F22" s="11" t="s">
        <v>40</v>
      </c>
      <c r="G22" t="s">
        <v>143</v>
      </c>
    </row>
    <row r="23" spans="1:7" x14ac:dyDescent="0.35">
      <c r="A23" s="11" t="s">
        <v>99</v>
      </c>
      <c r="B23" s="11" t="s">
        <v>100</v>
      </c>
      <c r="C23" s="11" t="s">
        <v>101</v>
      </c>
      <c r="D23" s="11">
        <v>8</v>
      </c>
      <c r="E23" s="11" t="s">
        <v>144</v>
      </c>
      <c r="F23" s="11" t="s">
        <v>40</v>
      </c>
    </row>
    <row r="24" spans="1:7" x14ac:dyDescent="0.35">
      <c r="A24" s="11" t="s">
        <v>99</v>
      </c>
      <c r="B24" s="11" t="s">
        <v>100</v>
      </c>
      <c r="C24" s="11" t="s">
        <v>101</v>
      </c>
      <c r="D24" s="11">
        <v>13</v>
      </c>
      <c r="E24" s="11" t="s">
        <v>145</v>
      </c>
      <c r="F24" s="11" t="s">
        <v>40</v>
      </c>
    </row>
    <row r="25" spans="1:7" x14ac:dyDescent="0.35">
      <c r="A25" s="11" t="s">
        <v>99</v>
      </c>
      <c r="B25" s="11" t="s">
        <v>100</v>
      </c>
      <c r="C25" s="11" t="s">
        <v>101</v>
      </c>
      <c r="D25" s="11">
        <v>13</v>
      </c>
      <c r="E25" s="11" t="s">
        <v>146</v>
      </c>
      <c r="F25" s="11" t="s">
        <v>40</v>
      </c>
    </row>
    <row r="26" spans="1:7" x14ac:dyDescent="0.35">
      <c r="A26" s="11" t="s">
        <v>99</v>
      </c>
      <c r="B26" s="11" t="s">
        <v>100</v>
      </c>
      <c r="C26" s="11" t="s">
        <v>101</v>
      </c>
      <c r="D26" s="11">
        <v>6</v>
      </c>
      <c r="E26" s="11" t="s">
        <v>147</v>
      </c>
      <c r="F26" s="11" t="s">
        <v>40</v>
      </c>
    </row>
    <row r="27" spans="1:7" x14ac:dyDescent="0.35">
      <c r="A27" s="11" t="s">
        <v>99</v>
      </c>
      <c r="B27" s="11" t="s">
        <v>100</v>
      </c>
      <c r="C27" s="11" t="s">
        <v>101</v>
      </c>
      <c r="D27" s="11">
        <v>12</v>
      </c>
      <c r="E27" s="11" t="s">
        <v>148</v>
      </c>
      <c r="F27" s="11" t="s">
        <v>40</v>
      </c>
    </row>
    <row r="28" spans="1:7" x14ac:dyDescent="0.35">
      <c r="A28" s="11" t="s">
        <v>99</v>
      </c>
      <c r="B28" s="11" t="s">
        <v>100</v>
      </c>
      <c r="C28" s="11" t="s">
        <v>101</v>
      </c>
      <c r="D28" s="11">
        <v>12</v>
      </c>
      <c r="E28" s="11" t="s">
        <v>149</v>
      </c>
      <c r="F28" s="11" t="s">
        <v>40</v>
      </c>
    </row>
    <row r="29" spans="1:7" x14ac:dyDescent="0.35">
      <c r="A29" s="11" t="s">
        <v>99</v>
      </c>
      <c r="B29" s="11" t="s">
        <v>100</v>
      </c>
      <c r="C29" s="11" t="s">
        <v>101</v>
      </c>
      <c r="D29" s="11">
        <v>6</v>
      </c>
      <c r="E29" s="11" t="s">
        <v>150</v>
      </c>
      <c r="F29" s="11" t="s">
        <v>40</v>
      </c>
    </row>
    <row r="30" spans="1:7" x14ac:dyDescent="0.35">
      <c r="A30" s="11" t="s">
        <v>99</v>
      </c>
      <c r="B30" s="11" t="s">
        <v>100</v>
      </c>
      <c r="C30" s="11" t="s">
        <v>101</v>
      </c>
      <c r="D30" s="11">
        <v>6</v>
      </c>
      <c r="E30" s="11" t="s">
        <v>151</v>
      </c>
      <c r="F30" s="11" t="s">
        <v>40</v>
      </c>
    </row>
    <row r="31" spans="1:7" x14ac:dyDescent="0.35">
      <c r="A31" s="11" t="s">
        <v>99</v>
      </c>
      <c r="B31" s="11" t="s">
        <v>100</v>
      </c>
      <c r="C31" s="11" t="s">
        <v>101</v>
      </c>
      <c r="D31" s="11">
        <v>13</v>
      </c>
      <c r="E31" s="11" t="s">
        <v>152</v>
      </c>
      <c r="F31" s="11" t="s">
        <v>40</v>
      </c>
    </row>
    <row r="32" spans="1:7" x14ac:dyDescent="0.35">
      <c r="A32" s="11" t="s">
        <v>99</v>
      </c>
      <c r="B32" s="11" t="s">
        <v>100</v>
      </c>
      <c r="C32" s="11" t="s">
        <v>101</v>
      </c>
      <c r="D32" s="11">
        <v>3</v>
      </c>
      <c r="E32" s="11" t="s">
        <v>153</v>
      </c>
      <c r="F32" s="11" t="s">
        <v>40</v>
      </c>
    </row>
    <row r="33" spans="1:6" x14ac:dyDescent="0.35">
      <c r="A33" s="11" t="s">
        <v>99</v>
      </c>
      <c r="B33" s="11" t="s">
        <v>100</v>
      </c>
      <c r="C33" s="11" t="s">
        <v>101</v>
      </c>
      <c r="D33" s="11">
        <v>7</v>
      </c>
      <c r="E33" s="11" t="s">
        <v>154</v>
      </c>
      <c r="F33" s="11" t="s">
        <v>40</v>
      </c>
    </row>
    <row r="34" spans="1:6" x14ac:dyDescent="0.35">
      <c r="A34" s="11" t="s">
        <v>99</v>
      </c>
      <c r="B34" s="11" t="s">
        <v>100</v>
      </c>
      <c r="C34" s="11" t="s">
        <v>101</v>
      </c>
      <c r="D34" s="11">
        <v>5</v>
      </c>
      <c r="E34" s="11" t="s">
        <v>155</v>
      </c>
      <c r="F34" s="11" t="s">
        <v>40</v>
      </c>
    </row>
    <row r="35" spans="1:6" x14ac:dyDescent="0.35">
      <c r="A35" s="11" t="s">
        <v>99</v>
      </c>
      <c r="B35" s="11" t="s">
        <v>100</v>
      </c>
      <c r="C35" s="11" t="s">
        <v>101</v>
      </c>
      <c r="D35" s="11">
        <v>2</v>
      </c>
      <c r="E35" s="11" t="s">
        <v>156</v>
      </c>
      <c r="F35" s="11" t="s">
        <v>40</v>
      </c>
    </row>
    <row r="36" spans="1:6" x14ac:dyDescent="0.35">
      <c r="A36" s="11" t="s">
        <v>99</v>
      </c>
      <c r="B36" s="11" t="s">
        <v>100</v>
      </c>
      <c r="C36" s="11" t="s">
        <v>101</v>
      </c>
      <c r="D36" s="11">
        <v>9</v>
      </c>
      <c r="E36" s="11" t="s">
        <v>157</v>
      </c>
      <c r="F36" s="11" t="s">
        <v>40</v>
      </c>
    </row>
    <row r="37" spans="1:6" x14ac:dyDescent="0.35">
      <c r="A37" s="11" t="s">
        <v>99</v>
      </c>
      <c r="B37" s="11" t="s">
        <v>100</v>
      </c>
      <c r="C37" s="11" t="s">
        <v>101</v>
      </c>
      <c r="D37" s="11">
        <v>13</v>
      </c>
      <c r="E37" s="11" t="s">
        <v>158</v>
      </c>
      <c r="F37" s="11" t="s">
        <v>40</v>
      </c>
    </row>
    <row r="38" spans="1:6" x14ac:dyDescent="0.35">
      <c r="A38" s="11" t="s">
        <v>99</v>
      </c>
      <c r="B38" s="11" t="s">
        <v>100</v>
      </c>
      <c r="C38" s="11" t="s">
        <v>101</v>
      </c>
      <c r="D38" s="11">
        <v>9</v>
      </c>
      <c r="E38" s="11" t="s">
        <v>159</v>
      </c>
      <c r="F38" s="11" t="s">
        <v>40</v>
      </c>
    </row>
    <row r="39" spans="1:6" x14ac:dyDescent="0.35">
      <c r="A39" s="11" t="s">
        <v>99</v>
      </c>
      <c r="B39" s="11" t="s">
        <v>100</v>
      </c>
      <c r="C39" s="11" t="s">
        <v>101</v>
      </c>
      <c r="D39" s="11">
        <v>13</v>
      </c>
      <c r="E39" s="11" t="s">
        <v>160</v>
      </c>
      <c r="F39" s="11" t="s">
        <v>40</v>
      </c>
    </row>
    <row r="40" spans="1:6" x14ac:dyDescent="0.35">
      <c r="A40" s="11" t="s">
        <v>99</v>
      </c>
      <c r="B40" s="11" t="s">
        <v>100</v>
      </c>
      <c r="C40" s="11" t="s">
        <v>101</v>
      </c>
      <c r="D40" s="11">
        <v>13</v>
      </c>
      <c r="E40" s="11" t="s">
        <v>161</v>
      </c>
      <c r="F40" s="11" t="s">
        <v>40</v>
      </c>
    </row>
    <row r="41" spans="1:6" x14ac:dyDescent="0.35">
      <c r="A41" s="11" t="s">
        <v>99</v>
      </c>
      <c r="B41" s="11" t="s">
        <v>100</v>
      </c>
      <c r="C41" s="11" t="s">
        <v>101</v>
      </c>
      <c r="D41" s="11">
        <v>13</v>
      </c>
      <c r="E41" s="11" t="s">
        <v>162</v>
      </c>
      <c r="F41" s="11" t="s">
        <v>40</v>
      </c>
    </row>
    <row r="42" spans="1:6" x14ac:dyDescent="0.35">
      <c r="A42" s="11" t="s">
        <v>99</v>
      </c>
      <c r="B42" s="11" t="s">
        <v>100</v>
      </c>
      <c r="C42" s="11" t="s">
        <v>101</v>
      </c>
      <c r="D42" s="11">
        <v>10</v>
      </c>
      <c r="E42" s="11" t="s">
        <v>163</v>
      </c>
      <c r="F42" s="11" t="s">
        <v>40</v>
      </c>
    </row>
    <row r="43" spans="1:6" x14ac:dyDescent="0.35">
      <c r="A43" s="11" t="s">
        <v>99</v>
      </c>
      <c r="B43" s="11" t="s">
        <v>100</v>
      </c>
      <c r="C43" s="11" t="s">
        <v>101</v>
      </c>
      <c r="D43" s="11">
        <v>5</v>
      </c>
      <c r="E43" s="11" t="s">
        <v>164</v>
      </c>
      <c r="F43" s="11" t="s">
        <v>40</v>
      </c>
    </row>
    <row r="44" spans="1:6" x14ac:dyDescent="0.35">
      <c r="A44" s="11" t="s">
        <v>99</v>
      </c>
      <c r="B44" s="11" t="s">
        <v>100</v>
      </c>
      <c r="C44" s="11" t="s">
        <v>101</v>
      </c>
      <c r="D44" s="11">
        <v>13</v>
      </c>
      <c r="E44" s="11" t="s">
        <v>165</v>
      </c>
      <c r="F44" s="11" t="s">
        <v>40</v>
      </c>
    </row>
    <row r="45" spans="1:6" x14ac:dyDescent="0.35">
      <c r="A45" s="11" t="s">
        <v>99</v>
      </c>
      <c r="B45" s="11" t="s">
        <v>100</v>
      </c>
      <c r="C45" s="11" t="s">
        <v>101</v>
      </c>
      <c r="D45" s="11">
        <v>13</v>
      </c>
      <c r="E45" s="11" t="s">
        <v>166</v>
      </c>
      <c r="F45" s="11" t="s">
        <v>40</v>
      </c>
    </row>
    <row r="46" spans="1:6" x14ac:dyDescent="0.35">
      <c r="A46" s="11" t="s">
        <v>99</v>
      </c>
      <c r="B46" s="11" t="s">
        <v>100</v>
      </c>
      <c r="C46" s="11" t="s">
        <v>101</v>
      </c>
      <c r="D46" s="11">
        <v>13</v>
      </c>
      <c r="E46" s="11" t="s">
        <v>167</v>
      </c>
      <c r="F46" s="11" t="s">
        <v>40</v>
      </c>
    </row>
    <row r="47" spans="1:6" x14ac:dyDescent="0.35">
      <c r="A47" s="11" t="s">
        <v>99</v>
      </c>
      <c r="B47" s="11" t="s">
        <v>100</v>
      </c>
      <c r="C47" s="11" t="s">
        <v>101</v>
      </c>
      <c r="D47" s="11">
        <v>13</v>
      </c>
      <c r="E47" s="11" t="s">
        <v>168</v>
      </c>
      <c r="F47" s="11" t="s">
        <v>40</v>
      </c>
    </row>
    <row r="48" spans="1:6" x14ac:dyDescent="0.35">
      <c r="A48" s="11" t="s">
        <v>99</v>
      </c>
      <c r="B48" s="11" t="s">
        <v>100</v>
      </c>
      <c r="C48" s="11" t="s">
        <v>101</v>
      </c>
      <c r="D48" s="11">
        <v>4</v>
      </c>
      <c r="E48" s="11" t="s">
        <v>169</v>
      </c>
      <c r="F48" s="11" t="s">
        <v>40</v>
      </c>
    </row>
    <row r="49" spans="1:6" x14ac:dyDescent="0.35">
      <c r="A49" s="11" t="s">
        <v>99</v>
      </c>
      <c r="B49" s="11" t="s">
        <v>100</v>
      </c>
      <c r="C49" s="11" t="s">
        <v>101</v>
      </c>
      <c r="D49" s="11">
        <v>3</v>
      </c>
      <c r="E49" s="11" t="s">
        <v>170</v>
      </c>
      <c r="F49" s="11" t="s">
        <v>40</v>
      </c>
    </row>
    <row r="50" spans="1:6" x14ac:dyDescent="0.35">
      <c r="A50" s="11" t="s">
        <v>99</v>
      </c>
      <c r="B50" s="11" t="s">
        <v>100</v>
      </c>
      <c r="C50" s="11" t="s">
        <v>101</v>
      </c>
      <c r="D50" s="11">
        <v>3</v>
      </c>
      <c r="E50" s="11" t="s">
        <v>171</v>
      </c>
      <c r="F50" s="11" t="s">
        <v>40</v>
      </c>
    </row>
    <row r="51" spans="1:6" x14ac:dyDescent="0.35">
      <c r="A51" s="11" t="s">
        <v>99</v>
      </c>
      <c r="B51" s="11" t="s">
        <v>100</v>
      </c>
      <c r="C51" s="11" t="s">
        <v>101</v>
      </c>
      <c r="D51" s="11">
        <v>13</v>
      </c>
      <c r="E51" s="11" t="s">
        <v>172</v>
      </c>
      <c r="F51" s="11" t="s">
        <v>40</v>
      </c>
    </row>
    <row r="52" spans="1:6" x14ac:dyDescent="0.35">
      <c r="A52" s="11" t="s">
        <v>99</v>
      </c>
      <c r="B52" s="11" t="s">
        <v>100</v>
      </c>
      <c r="C52" s="11" t="s">
        <v>101</v>
      </c>
      <c r="D52" s="11">
        <v>13</v>
      </c>
      <c r="E52" s="11" t="s">
        <v>173</v>
      </c>
      <c r="F52" s="11" t="s">
        <v>40</v>
      </c>
    </row>
    <row r="53" spans="1:6" x14ac:dyDescent="0.35">
      <c r="A53" s="11" t="s">
        <v>99</v>
      </c>
      <c r="B53" s="11" t="s">
        <v>100</v>
      </c>
      <c r="C53" s="11" t="s">
        <v>101</v>
      </c>
      <c r="D53" s="11">
        <v>13</v>
      </c>
      <c r="E53" s="11" t="s">
        <v>174</v>
      </c>
      <c r="F53" s="11" t="s">
        <v>40</v>
      </c>
    </row>
    <row r="54" spans="1:6" x14ac:dyDescent="0.35">
      <c r="A54" s="11" t="s">
        <v>99</v>
      </c>
      <c r="B54" s="11" t="s">
        <v>100</v>
      </c>
      <c r="C54" s="11" t="s">
        <v>101</v>
      </c>
      <c r="D54" s="11">
        <v>12</v>
      </c>
      <c r="E54" s="11" t="s">
        <v>175</v>
      </c>
      <c r="F54" s="11" t="s">
        <v>40</v>
      </c>
    </row>
    <row r="55" spans="1:6" x14ac:dyDescent="0.35">
      <c r="A55" s="11" t="s">
        <v>99</v>
      </c>
      <c r="B55" s="11" t="s">
        <v>100</v>
      </c>
      <c r="C55" s="11" t="s">
        <v>101</v>
      </c>
      <c r="D55" s="11">
        <v>3</v>
      </c>
      <c r="E55" s="11" t="s">
        <v>176</v>
      </c>
      <c r="F55" s="11" t="s">
        <v>40</v>
      </c>
    </row>
    <row r="56" spans="1:6" x14ac:dyDescent="0.35">
      <c r="A56" s="11" t="s">
        <v>99</v>
      </c>
      <c r="B56" s="11" t="s">
        <v>100</v>
      </c>
      <c r="C56" s="11" t="s">
        <v>101</v>
      </c>
      <c r="D56" s="11">
        <v>13</v>
      </c>
      <c r="E56" s="11" t="s">
        <v>177</v>
      </c>
      <c r="F56" s="11" t="s">
        <v>40</v>
      </c>
    </row>
    <row r="57" spans="1:6" x14ac:dyDescent="0.35">
      <c r="A57" s="11" t="s">
        <v>99</v>
      </c>
      <c r="B57" s="11" t="s">
        <v>100</v>
      </c>
      <c r="C57" s="11" t="s">
        <v>101</v>
      </c>
      <c r="D57" s="11">
        <v>13</v>
      </c>
      <c r="E57" s="11" t="s">
        <v>178</v>
      </c>
      <c r="F57" s="11" t="s">
        <v>40</v>
      </c>
    </row>
    <row r="58" spans="1:6" x14ac:dyDescent="0.35">
      <c r="A58" s="11" t="s">
        <v>179</v>
      </c>
      <c r="B58" s="11" t="s">
        <v>180</v>
      </c>
      <c r="C58" s="11" t="s">
        <v>0</v>
      </c>
      <c r="D58" s="12">
        <v>1</v>
      </c>
      <c r="E58" s="13" t="s">
        <v>103</v>
      </c>
      <c r="F58" s="11" t="s">
        <v>40</v>
      </c>
    </row>
    <row r="59" spans="1:6" x14ac:dyDescent="0.35">
      <c r="A59" s="11" t="s">
        <v>179</v>
      </c>
      <c r="B59" s="11" t="s">
        <v>180</v>
      </c>
      <c r="C59" s="11" t="s">
        <v>0</v>
      </c>
      <c r="D59" s="12">
        <v>1</v>
      </c>
      <c r="E59" s="13" t="s">
        <v>105</v>
      </c>
      <c r="F59" s="11" t="s">
        <v>40</v>
      </c>
    </row>
    <row r="60" spans="1:6" x14ac:dyDescent="0.35">
      <c r="A60" s="11" t="s">
        <v>179</v>
      </c>
      <c r="B60" s="11" t="s">
        <v>180</v>
      </c>
      <c r="C60" s="11" t="s">
        <v>0</v>
      </c>
      <c r="D60" s="12">
        <v>1</v>
      </c>
      <c r="E60" s="13" t="s">
        <v>107</v>
      </c>
      <c r="F60" s="11" t="s">
        <v>40</v>
      </c>
    </row>
    <row r="61" spans="1:6" x14ac:dyDescent="0.35">
      <c r="A61" s="11" t="s">
        <v>179</v>
      </c>
      <c r="B61" s="11" t="s">
        <v>180</v>
      </c>
      <c r="C61" s="11" t="s">
        <v>0</v>
      </c>
      <c r="D61" s="12">
        <v>1</v>
      </c>
      <c r="E61" s="13" t="s">
        <v>109</v>
      </c>
      <c r="F61" s="11" t="s">
        <v>40</v>
      </c>
    </row>
    <row r="62" spans="1:6" x14ac:dyDescent="0.35">
      <c r="A62" s="11" t="s">
        <v>179</v>
      </c>
      <c r="B62" s="11" t="s">
        <v>180</v>
      </c>
      <c r="C62" s="11" t="s">
        <v>0</v>
      </c>
      <c r="D62" s="12">
        <v>1</v>
      </c>
      <c r="E62" s="13" t="s">
        <v>111</v>
      </c>
      <c r="F62" s="11" t="s">
        <v>40</v>
      </c>
    </row>
    <row r="63" spans="1:6" x14ac:dyDescent="0.35">
      <c r="A63" s="11" t="s">
        <v>179</v>
      </c>
      <c r="B63" s="11" t="s">
        <v>180</v>
      </c>
      <c r="C63" s="11" t="s">
        <v>0</v>
      </c>
      <c r="D63" s="12">
        <v>1</v>
      </c>
      <c r="E63" s="13" t="s">
        <v>113</v>
      </c>
      <c r="F63" s="11" t="s">
        <v>40</v>
      </c>
    </row>
    <row r="64" spans="1:6" x14ac:dyDescent="0.35">
      <c r="A64" s="11" t="s">
        <v>179</v>
      </c>
      <c r="B64" s="11" t="s">
        <v>180</v>
      </c>
      <c r="C64" s="11" t="s">
        <v>0</v>
      </c>
      <c r="D64" s="12">
        <v>1</v>
      </c>
      <c r="E64" s="13" t="s">
        <v>115</v>
      </c>
      <c r="F64" s="11" t="s">
        <v>40</v>
      </c>
    </row>
    <row r="65" spans="1:6" x14ac:dyDescent="0.35">
      <c r="A65" s="11" t="s">
        <v>179</v>
      </c>
      <c r="B65" s="11" t="s">
        <v>180</v>
      </c>
      <c r="C65" s="11" t="s">
        <v>0</v>
      </c>
      <c r="D65" s="12">
        <v>1</v>
      </c>
      <c r="E65" s="13" t="s">
        <v>117</v>
      </c>
      <c r="F65" s="11" t="s">
        <v>40</v>
      </c>
    </row>
    <row r="66" spans="1:6" x14ac:dyDescent="0.35">
      <c r="A66" s="11" t="s">
        <v>179</v>
      </c>
      <c r="B66" s="11" t="s">
        <v>180</v>
      </c>
      <c r="C66" s="11" t="s">
        <v>0</v>
      </c>
      <c r="D66" s="12">
        <v>1</v>
      </c>
      <c r="E66" s="13" t="s">
        <v>119</v>
      </c>
      <c r="F66" s="11" t="s">
        <v>40</v>
      </c>
    </row>
    <row r="67" spans="1:6" x14ac:dyDescent="0.35">
      <c r="A67" s="11" t="s">
        <v>179</v>
      </c>
      <c r="B67" s="11" t="s">
        <v>180</v>
      </c>
      <c r="C67" s="11" t="s">
        <v>0</v>
      </c>
      <c r="D67" s="12">
        <v>1</v>
      </c>
      <c r="E67" s="13" t="s">
        <v>121</v>
      </c>
      <c r="F67" s="11" t="s">
        <v>40</v>
      </c>
    </row>
    <row r="68" spans="1:6" x14ac:dyDescent="0.35">
      <c r="A68" s="11" t="s">
        <v>179</v>
      </c>
      <c r="B68" s="11" t="s">
        <v>180</v>
      </c>
      <c r="C68" s="11" t="s">
        <v>0</v>
      </c>
      <c r="D68" s="12">
        <v>1</v>
      </c>
      <c r="E68" s="13" t="s">
        <v>123</v>
      </c>
      <c r="F68" s="11" t="s">
        <v>40</v>
      </c>
    </row>
    <row r="69" spans="1:6" x14ac:dyDescent="0.35">
      <c r="A69" s="11" t="s">
        <v>179</v>
      </c>
      <c r="B69" s="11" t="s">
        <v>180</v>
      </c>
      <c r="C69" s="11" t="s">
        <v>0</v>
      </c>
      <c r="D69" s="12">
        <v>1</v>
      </c>
      <c r="E69" s="13" t="s">
        <v>125</v>
      </c>
      <c r="F69" s="11" t="s">
        <v>40</v>
      </c>
    </row>
    <row r="70" spans="1:6" x14ac:dyDescent="0.35">
      <c r="A70" s="11" t="s">
        <v>179</v>
      </c>
      <c r="B70" s="11" t="s">
        <v>180</v>
      </c>
      <c r="C70" s="11" t="s">
        <v>0</v>
      </c>
      <c r="D70" s="12">
        <v>1</v>
      </c>
      <c r="E70" s="13" t="s">
        <v>127</v>
      </c>
      <c r="F70" s="11" t="s">
        <v>40</v>
      </c>
    </row>
    <row r="71" spans="1:6" x14ac:dyDescent="0.35">
      <c r="A71" s="11" t="s">
        <v>179</v>
      </c>
      <c r="B71" s="11" t="s">
        <v>180</v>
      </c>
      <c r="C71" s="11" t="s">
        <v>0</v>
      </c>
      <c r="D71" s="12">
        <v>1</v>
      </c>
      <c r="E71" s="13" t="s">
        <v>129</v>
      </c>
      <c r="F71" s="11" t="s">
        <v>40</v>
      </c>
    </row>
    <row r="72" spans="1:6" x14ac:dyDescent="0.35">
      <c r="A72" s="11" t="s">
        <v>179</v>
      </c>
      <c r="B72" s="11" t="s">
        <v>180</v>
      </c>
      <c r="C72" s="11" t="s">
        <v>0</v>
      </c>
      <c r="D72" s="12">
        <v>1</v>
      </c>
      <c r="E72" s="13" t="s">
        <v>131</v>
      </c>
      <c r="F72" s="11" t="s">
        <v>40</v>
      </c>
    </row>
    <row r="73" spans="1:6" x14ac:dyDescent="0.35">
      <c r="A73" s="11" t="s">
        <v>179</v>
      </c>
      <c r="B73" s="11" t="s">
        <v>180</v>
      </c>
      <c r="C73" s="11" t="s">
        <v>0</v>
      </c>
      <c r="D73" s="12">
        <v>1</v>
      </c>
      <c r="E73" s="13" t="s">
        <v>133</v>
      </c>
      <c r="F73" s="11" t="s">
        <v>40</v>
      </c>
    </row>
    <row r="74" spans="1:6" x14ac:dyDescent="0.35">
      <c r="A74" s="11" t="s">
        <v>179</v>
      </c>
      <c r="B74" s="11" t="s">
        <v>180</v>
      </c>
      <c r="C74" s="11" t="s">
        <v>0</v>
      </c>
      <c r="D74" s="12">
        <v>1</v>
      </c>
      <c r="E74" s="13" t="s">
        <v>135</v>
      </c>
      <c r="F74" s="11" t="s">
        <v>40</v>
      </c>
    </row>
    <row r="75" spans="1:6" x14ac:dyDescent="0.35">
      <c r="A75" s="11" t="s">
        <v>179</v>
      </c>
      <c r="B75" s="11" t="s">
        <v>180</v>
      </c>
      <c r="C75" s="11" t="s">
        <v>0</v>
      </c>
      <c r="D75" s="12">
        <v>1</v>
      </c>
      <c r="E75" s="13" t="s">
        <v>137</v>
      </c>
      <c r="F75" s="11" t="s">
        <v>40</v>
      </c>
    </row>
    <row r="76" spans="1:6" x14ac:dyDescent="0.35">
      <c r="A76" s="11" t="s">
        <v>179</v>
      </c>
      <c r="B76" s="11" t="s">
        <v>180</v>
      </c>
      <c r="C76" s="11" t="s">
        <v>0</v>
      </c>
      <c r="D76" s="12">
        <v>1</v>
      </c>
      <c r="E76" s="13" t="s">
        <v>139</v>
      </c>
      <c r="F76" s="11" t="s">
        <v>40</v>
      </c>
    </row>
    <row r="77" spans="1:6" x14ac:dyDescent="0.35">
      <c r="A77" s="11" t="s">
        <v>179</v>
      </c>
      <c r="B77" s="11" t="s">
        <v>180</v>
      </c>
      <c r="C77" s="11" t="s">
        <v>0</v>
      </c>
      <c r="D77" s="12">
        <v>1</v>
      </c>
      <c r="E77" s="13" t="s">
        <v>141</v>
      </c>
      <c r="F77" s="11" t="s">
        <v>40</v>
      </c>
    </row>
    <row r="78" spans="1:6" x14ac:dyDescent="0.35">
      <c r="A78" s="11" t="s">
        <v>179</v>
      </c>
      <c r="B78" s="11" t="s">
        <v>180</v>
      </c>
      <c r="C78" s="11" t="s">
        <v>0</v>
      </c>
      <c r="D78" s="12">
        <v>1</v>
      </c>
      <c r="E78" s="13" t="s">
        <v>143</v>
      </c>
      <c r="F78" s="11" t="s">
        <v>40</v>
      </c>
    </row>
  </sheetData>
  <autoFilter ref="A1:G78"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409"/>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181</v>
      </c>
      <c r="B1" s="7" t="s">
        <v>182</v>
      </c>
      <c r="C1" s="7" t="s">
        <v>183</v>
      </c>
      <c r="D1" s="7" t="s">
        <v>184</v>
      </c>
      <c r="E1" s="8" t="s">
        <v>185</v>
      </c>
      <c r="F1" s="8" t="s">
        <v>186</v>
      </c>
      <c r="H1" t="s">
        <v>2</v>
      </c>
    </row>
    <row r="2" spans="1:8" x14ac:dyDescent="0.35">
      <c r="A2" t="s">
        <v>47</v>
      </c>
      <c r="B2" t="s">
        <v>187</v>
      </c>
      <c r="C2" t="s">
        <v>188</v>
      </c>
      <c r="D2" t="s">
        <v>189</v>
      </c>
      <c r="E2">
        <v>358.07</v>
      </c>
      <c r="F2">
        <v>358.07</v>
      </c>
      <c r="H2" t="s">
        <v>189</v>
      </c>
    </row>
    <row r="3" spans="1:8" x14ac:dyDescent="0.35">
      <c r="A3" t="s">
        <v>47</v>
      </c>
      <c r="B3" t="s">
        <v>187</v>
      </c>
      <c r="C3" t="s">
        <v>188</v>
      </c>
      <c r="D3">
        <v>15</v>
      </c>
      <c r="E3">
        <v>389.9</v>
      </c>
      <c r="F3">
        <v>389.9</v>
      </c>
      <c r="H3">
        <v>15</v>
      </c>
    </row>
    <row r="4" spans="1:8" x14ac:dyDescent="0.35">
      <c r="A4" t="s">
        <v>47</v>
      </c>
      <c r="B4" t="s">
        <v>187</v>
      </c>
      <c r="C4" t="s">
        <v>188</v>
      </c>
      <c r="D4">
        <v>16</v>
      </c>
      <c r="E4">
        <v>402.06</v>
      </c>
      <c r="F4">
        <v>402.06</v>
      </c>
      <c r="H4">
        <v>16</v>
      </c>
    </row>
    <row r="5" spans="1:8" x14ac:dyDescent="0.35">
      <c r="A5" t="s">
        <v>47</v>
      </c>
      <c r="B5" t="s">
        <v>187</v>
      </c>
      <c r="C5" t="s">
        <v>188</v>
      </c>
      <c r="D5">
        <v>17</v>
      </c>
      <c r="E5">
        <v>414.23</v>
      </c>
      <c r="F5">
        <v>414.23</v>
      </c>
      <c r="H5">
        <v>17</v>
      </c>
    </row>
    <row r="6" spans="1:8" x14ac:dyDescent="0.35">
      <c r="A6" t="s">
        <v>47</v>
      </c>
      <c r="B6" t="s">
        <v>187</v>
      </c>
      <c r="C6" t="s">
        <v>188</v>
      </c>
      <c r="D6">
        <v>18</v>
      </c>
      <c r="E6">
        <v>427.34</v>
      </c>
      <c r="F6">
        <v>427.34</v>
      </c>
      <c r="H6">
        <v>18</v>
      </c>
    </row>
    <row r="7" spans="1:8" x14ac:dyDescent="0.35">
      <c r="A7" t="s">
        <v>47</v>
      </c>
      <c r="B7" t="s">
        <v>187</v>
      </c>
      <c r="C7" t="s">
        <v>188</v>
      </c>
      <c r="D7">
        <v>19</v>
      </c>
      <c r="E7">
        <v>440.45</v>
      </c>
      <c r="F7">
        <v>440.45</v>
      </c>
      <c r="H7">
        <v>19</v>
      </c>
    </row>
    <row r="8" spans="1:8" x14ac:dyDescent="0.35">
      <c r="A8" t="s">
        <v>47</v>
      </c>
      <c r="B8" t="s">
        <v>187</v>
      </c>
      <c r="C8" t="s">
        <v>188</v>
      </c>
      <c r="D8">
        <v>20</v>
      </c>
      <c r="E8">
        <v>454.02</v>
      </c>
      <c r="F8">
        <v>454.02</v>
      </c>
      <c r="H8">
        <v>20</v>
      </c>
    </row>
    <row r="9" spans="1:8" x14ac:dyDescent="0.35">
      <c r="A9" t="s">
        <v>47</v>
      </c>
      <c r="B9" t="s">
        <v>187</v>
      </c>
      <c r="C9" t="s">
        <v>188</v>
      </c>
      <c r="D9">
        <v>21</v>
      </c>
      <c r="E9">
        <v>468.06</v>
      </c>
      <c r="F9">
        <v>468.06</v>
      </c>
      <c r="H9">
        <v>21</v>
      </c>
    </row>
    <row r="10" spans="1:8" x14ac:dyDescent="0.35">
      <c r="A10" t="s">
        <v>47</v>
      </c>
      <c r="B10" t="s">
        <v>187</v>
      </c>
      <c r="C10" t="s">
        <v>188</v>
      </c>
      <c r="D10">
        <v>22</v>
      </c>
      <c r="E10">
        <v>468.06</v>
      </c>
      <c r="F10">
        <v>468.06</v>
      </c>
      <c r="H10">
        <v>22</v>
      </c>
    </row>
    <row r="11" spans="1:8" x14ac:dyDescent="0.35">
      <c r="A11" t="s">
        <v>47</v>
      </c>
      <c r="B11" t="s">
        <v>187</v>
      </c>
      <c r="C11" t="s">
        <v>188</v>
      </c>
      <c r="D11">
        <v>23</v>
      </c>
      <c r="E11">
        <v>468.06</v>
      </c>
      <c r="F11">
        <v>468.06</v>
      </c>
      <c r="H11">
        <v>23</v>
      </c>
    </row>
    <row r="12" spans="1:8" x14ac:dyDescent="0.35">
      <c r="A12" t="s">
        <v>47</v>
      </c>
      <c r="B12" t="s">
        <v>187</v>
      </c>
      <c r="C12" t="s">
        <v>188</v>
      </c>
      <c r="D12">
        <v>24</v>
      </c>
      <c r="E12">
        <v>468.06</v>
      </c>
      <c r="F12">
        <v>468.06</v>
      </c>
      <c r="H12">
        <v>24</v>
      </c>
    </row>
    <row r="13" spans="1:8" x14ac:dyDescent="0.35">
      <c r="A13" t="s">
        <v>47</v>
      </c>
      <c r="B13" t="s">
        <v>187</v>
      </c>
      <c r="C13" t="s">
        <v>188</v>
      </c>
      <c r="D13">
        <v>25</v>
      </c>
      <c r="E13">
        <v>469.93</v>
      </c>
      <c r="F13">
        <v>469.93</v>
      </c>
      <c r="H13">
        <v>25</v>
      </c>
    </row>
    <row r="14" spans="1:8" x14ac:dyDescent="0.35">
      <c r="A14" t="s">
        <v>47</v>
      </c>
      <c r="B14" t="s">
        <v>187</v>
      </c>
      <c r="C14" t="s">
        <v>188</v>
      </c>
      <c r="D14">
        <v>26</v>
      </c>
      <c r="E14">
        <v>479.29</v>
      </c>
      <c r="F14">
        <v>479.29</v>
      </c>
      <c r="H14">
        <v>26</v>
      </c>
    </row>
    <row r="15" spans="1:8" x14ac:dyDescent="0.35">
      <c r="A15" t="s">
        <v>47</v>
      </c>
      <c r="B15" t="s">
        <v>187</v>
      </c>
      <c r="C15" t="s">
        <v>188</v>
      </c>
      <c r="D15">
        <v>27</v>
      </c>
      <c r="E15">
        <v>490.53</v>
      </c>
      <c r="F15">
        <v>490.53</v>
      </c>
      <c r="H15">
        <v>27</v>
      </c>
    </row>
    <row r="16" spans="1:8" x14ac:dyDescent="0.35">
      <c r="A16" t="s">
        <v>47</v>
      </c>
      <c r="B16" t="s">
        <v>187</v>
      </c>
      <c r="C16" t="s">
        <v>188</v>
      </c>
      <c r="D16">
        <v>28</v>
      </c>
      <c r="E16">
        <v>508.78</v>
      </c>
      <c r="F16">
        <v>508.78</v>
      </c>
      <c r="H16">
        <v>28</v>
      </c>
    </row>
    <row r="17" spans="1:8" x14ac:dyDescent="0.35">
      <c r="A17" t="s">
        <v>47</v>
      </c>
      <c r="B17" t="s">
        <v>187</v>
      </c>
      <c r="C17" t="s">
        <v>188</v>
      </c>
      <c r="D17">
        <v>29</v>
      </c>
      <c r="E17">
        <v>523.76</v>
      </c>
      <c r="F17">
        <v>523.76</v>
      </c>
      <c r="H17">
        <v>29</v>
      </c>
    </row>
    <row r="18" spans="1:8" x14ac:dyDescent="0.35">
      <c r="A18" t="s">
        <v>47</v>
      </c>
      <c r="B18" t="s">
        <v>187</v>
      </c>
      <c r="C18" t="s">
        <v>188</v>
      </c>
      <c r="D18">
        <v>30</v>
      </c>
      <c r="E18">
        <v>531.25</v>
      </c>
      <c r="F18">
        <v>531.25</v>
      </c>
      <c r="H18">
        <v>30</v>
      </c>
    </row>
    <row r="19" spans="1:8" x14ac:dyDescent="0.35">
      <c r="A19" t="s">
        <v>47</v>
      </c>
      <c r="B19" t="s">
        <v>187</v>
      </c>
      <c r="C19" t="s">
        <v>188</v>
      </c>
      <c r="D19">
        <v>31</v>
      </c>
      <c r="E19">
        <v>542.48</v>
      </c>
      <c r="F19">
        <v>542.48</v>
      </c>
      <c r="H19">
        <v>31</v>
      </c>
    </row>
    <row r="20" spans="1:8" x14ac:dyDescent="0.35">
      <c r="A20" t="s">
        <v>47</v>
      </c>
      <c r="B20" t="s">
        <v>187</v>
      </c>
      <c r="C20" t="s">
        <v>188</v>
      </c>
      <c r="D20">
        <v>32</v>
      </c>
      <c r="E20">
        <v>553.72</v>
      </c>
      <c r="F20">
        <v>553.72</v>
      </c>
      <c r="H20">
        <v>32</v>
      </c>
    </row>
    <row r="21" spans="1:8" x14ac:dyDescent="0.35">
      <c r="A21" t="s">
        <v>47</v>
      </c>
      <c r="B21" t="s">
        <v>187</v>
      </c>
      <c r="C21" t="s">
        <v>188</v>
      </c>
      <c r="D21">
        <v>33</v>
      </c>
      <c r="E21">
        <v>560.74</v>
      </c>
      <c r="F21">
        <v>560.74</v>
      </c>
      <c r="H21">
        <v>33</v>
      </c>
    </row>
    <row r="22" spans="1:8" x14ac:dyDescent="0.35">
      <c r="A22" t="s">
        <v>47</v>
      </c>
      <c r="B22" t="s">
        <v>187</v>
      </c>
      <c r="C22" t="s">
        <v>188</v>
      </c>
      <c r="D22">
        <v>34</v>
      </c>
      <c r="E22">
        <v>568.23</v>
      </c>
      <c r="F22">
        <v>568.23</v>
      </c>
      <c r="H22">
        <v>34</v>
      </c>
    </row>
    <row r="23" spans="1:8" x14ac:dyDescent="0.35">
      <c r="A23" t="s">
        <v>47</v>
      </c>
      <c r="B23" t="s">
        <v>187</v>
      </c>
      <c r="C23" t="s">
        <v>188</v>
      </c>
      <c r="D23">
        <v>35</v>
      </c>
      <c r="E23">
        <v>571.97</v>
      </c>
      <c r="F23">
        <v>571.97</v>
      </c>
      <c r="H23">
        <v>35</v>
      </c>
    </row>
    <row r="24" spans="1:8" x14ac:dyDescent="0.35">
      <c r="A24" t="s">
        <v>47</v>
      </c>
      <c r="B24" t="s">
        <v>187</v>
      </c>
      <c r="C24" t="s">
        <v>188</v>
      </c>
      <c r="D24">
        <v>36</v>
      </c>
      <c r="E24">
        <v>575.72</v>
      </c>
      <c r="F24">
        <v>575.72</v>
      </c>
      <c r="H24">
        <v>36</v>
      </c>
    </row>
    <row r="25" spans="1:8" x14ac:dyDescent="0.35">
      <c r="A25" t="s">
        <v>47</v>
      </c>
      <c r="B25" t="s">
        <v>187</v>
      </c>
      <c r="C25" t="s">
        <v>188</v>
      </c>
      <c r="D25">
        <v>37</v>
      </c>
      <c r="E25">
        <v>579.46</v>
      </c>
      <c r="F25">
        <v>579.46</v>
      </c>
      <c r="H25">
        <v>37</v>
      </c>
    </row>
    <row r="26" spans="1:8" x14ac:dyDescent="0.35">
      <c r="A26" t="s">
        <v>47</v>
      </c>
      <c r="B26" t="s">
        <v>187</v>
      </c>
      <c r="C26" t="s">
        <v>188</v>
      </c>
      <c r="D26">
        <v>38</v>
      </c>
      <c r="E26">
        <v>583.20000000000005</v>
      </c>
      <c r="F26">
        <v>583.20000000000005</v>
      </c>
      <c r="H26">
        <v>38</v>
      </c>
    </row>
    <row r="27" spans="1:8" x14ac:dyDescent="0.35">
      <c r="A27" t="s">
        <v>47</v>
      </c>
      <c r="B27" t="s">
        <v>187</v>
      </c>
      <c r="C27" t="s">
        <v>188</v>
      </c>
      <c r="D27">
        <v>39</v>
      </c>
      <c r="E27">
        <v>590.69000000000005</v>
      </c>
      <c r="F27">
        <v>590.69000000000005</v>
      </c>
      <c r="H27">
        <v>39</v>
      </c>
    </row>
    <row r="28" spans="1:8" x14ac:dyDescent="0.35">
      <c r="A28" t="s">
        <v>47</v>
      </c>
      <c r="B28" t="s">
        <v>187</v>
      </c>
      <c r="C28" t="s">
        <v>188</v>
      </c>
      <c r="D28">
        <v>40</v>
      </c>
      <c r="E28">
        <v>598.17999999999995</v>
      </c>
      <c r="F28">
        <v>598.17999999999995</v>
      </c>
      <c r="H28">
        <v>40</v>
      </c>
    </row>
    <row r="29" spans="1:8" x14ac:dyDescent="0.35">
      <c r="A29" t="s">
        <v>47</v>
      </c>
      <c r="B29" t="s">
        <v>187</v>
      </c>
      <c r="C29" t="s">
        <v>188</v>
      </c>
      <c r="D29">
        <v>41</v>
      </c>
      <c r="E29">
        <v>609.41999999999996</v>
      </c>
      <c r="F29">
        <v>609.41999999999996</v>
      </c>
      <c r="H29">
        <v>41</v>
      </c>
    </row>
    <row r="30" spans="1:8" x14ac:dyDescent="0.35">
      <c r="A30" t="s">
        <v>47</v>
      </c>
      <c r="B30" t="s">
        <v>187</v>
      </c>
      <c r="C30" t="s">
        <v>188</v>
      </c>
      <c r="D30">
        <v>42</v>
      </c>
      <c r="E30">
        <v>620.17999999999995</v>
      </c>
      <c r="F30">
        <v>620.17999999999995</v>
      </c>
      <c r="H30">
        <v>42</v>
      </c>
    </row>
    <row r="31" spans="1:8" x14ac:dyDescent="0.35">
      <c r="A31" t="s">
        <v>47</v>
      </c>
      <c r="B31" t="s">
        <v>187</v>
      </c>
      <c r="C31" t="s">
        <v>188</v>
      </c>
      <c r="D31">
        <v>43</v>
      </c>
      <c r="E31">
        <v>635.16</v>
      </c>
      <c r="F31">
        <v>635.16</v>
      </c>
      <c r="H31">
        <v>43</v>
      </c>
    </row>
    <row r="32" spans="1:8" x14ac:dyDescent="0.35">
      <c r="A32" t="s">
        <v>47</v>
      </c>
      <c r="B32" t="s">
        <v>187</v>
      </c>
      <c r="C32" t="s">
        <v>188</v>
      </c>
      <c r="D32">
        <v>44</v>
      </c>
      <c r="E32">
        <v>653.88</v>
      </c>
      <c r="F32">
        <v>653.88</v>
      </c>
      <c r="H32">
        <v>44</v>
      </c>
    </row>
    <row r="33" spans="1:8" x14ac:dyDescent="0.35">
      <c r="A33" t="s">
        <v>47</v>
      </c>
      <c r="B33" t="s">
        <v>187</v>
      </c>
      <c r="C33" t="s">
        <v>188</v>
      </c>
      <c r="D33">
        <v>45</v>
      </c>
      <c r="E33">
        <v>675.88</v>
      </c>
      <c r="F33">
        <v>675.88</v>
      </c>
      <c r="H33">
        <v>45</v>
      </c>
    </row>
    <row r="34" spans="1:8" x14ac:dyDescent="0.35">
      <c r="A34" t="s">
        <v>47</v>
      </c>
      <c r="B34" t="s">
        <v>187</v>
      </c>
      <c r="C34" t="s">
        <v>188</v>
      </c>
      <c r="D34">
        <v>46</v>
      </c>
      <c r="E34">
        <v>702.09</v>
      </c>
      <c r="F34">
        <v>702.09</v>
      </c>
      <c r="H34">
        <v>46</v>
      </c>
    </row>
    <row r="35" spans="1:8" x14ac:dyDescent="0.35">
      <c r="A35" t="s">
        <v>47</v>
      </c>
      <c r="B35" t="s">
        <v>187</v>
      </c>
      <c r="C35" t="s">
        <v>188</v>
      </c>
      <c r="D35">
        <v>47</v>
      </c>
      <c r="E35">
        <v>731.58</v>
      </c>
      <c r="F35">
        <v>731.58</v>
      </c>
      <c r="H35">
        <v>47</v>
      </c>
    </row>
    <row r="36" spans="1:8" x14ac:dyDescent="0.35">
      <c r="A36" t="s">
        <v>47</v>
      </c>
      <c r="B36" t="s">
        <v>187</v>
      </c>
      <c r="C36" t="s">
        <v>188</v>
      </c>
      <c r="D36">
        <v>48</v>
      </c>
      <c r="E36">
        <v>765.28</v>
      </c>
      <c r="F36">
        <v>765.28</v>
      </c>
      <c r="H36">
        <v>48</v>
      </c>
    </row>
    <row r="37" spans="1:8" x14ac:dyDescent="0.35">
      <c r="A37" t="s">
        <v>47</v>
      </c>
      <c r="B37" t="s">
        <v>187</v>
      </c>
      <c r="C37" t="s">
        <v>188</v>
      </c>
      <c r="D37">
        <v>49</v>
      </c>
      <c r="E37">
        <v>798.51</v>
      </c>
      <c r="F37">
        <v>798.51</v>
      </c>
      <c r="H37">
        <v>49</v>
      </c>
    </row>
    <row r="38" spans="1:8" x14ac:dyDescent="0.35">
      <c r="A38" t="s">
        <v>47</v>
      </c>
      <c r="B38" t="s">
        <v>187</v>
      </c>
      <c r="C38" t="s">
        <v>188</v>
      </c>
      <c r="D38">
        <v>50</v>
      </c>
      <c r="E38">
        <v>835.96</v>
      </c>
      <c r="F38">
        <v>835.96</v>
      </c>
      <c r="H38">
        <v>50</v>
      </c>
    </row>
    <row r="39" spans="1:8" x14ac:dyDescent="0.35">
      <c r="A39" t="s">
        <v>47</v>
      </c>
      <c r="B39" t="s">
        <v>187</v>
      </c>
      <c r="C39" t="s">
        <v>188</v>
      </c>
      <c r="D39">
        <v>51</v>
      </c>
      <c r="E39">
        <v>872.93</v>
      </c>
      <c r="F39">
        <v>872.93</v>
      </c>
      <c r="H39">
        <v>51</v>
      </c>
    </row>
    <row r="40" spans="1:8" x14ac:dyDescent="0.35">
      <c r="A40" t="s">
        <v>47</v>
      </c>
      <c r="B40" t="s">
        <v>187</v>
      </c>
      <c r="C40" t="s">
        <v>188</v>
      </c>
      <c r="D40">
        <v>52</v>
      </c>
      <c r="E40">
        <v>913.66</v>
      </c>
      <c r="F40">
        <v>913.66</v>
      </c>
      <c r="H40">
        <v>52</v>
      </c>
    </row>
    <row r="41" spans="1:8" x14ac:dyDescent="0.35">
      <c r="A41" t="s">
        <v>47</v>
      </c>
      <c r="B41" t="s">
        <v>187</v>
      </c>
      <c r="C41" t="s">
        <v>188</v>
      </c>
      <c r="D41">
        <v>53</v>
      </c>
      <c r="E41">
        <v>954.85</v>
      </c>
      <c r="F41">
        <v>954.85</v>
      </c>
      <c r="H41">
        <v>53</v>
      </c>
    </row>
    <row r="42" spans="1:8" x14ac:dyDescent="0.35">
      <c r="A42" t="s">
        <v>47</v>
      </c>
      <c r="B42" t="s">
        <v>187</v>
      </c>
      <c r="C42" t="s">
        <v>188</v>
      </c>
      <c r="D42">
        <v>54</v>
      </c>
      <c r="E42">
        <v>999.31</v>
      </c>
      <c r="F42">
        <v>999.31</v>
      </c>
      <c r="H42">
        <v>54</v>
      </c>
    </row>
    <row r="43" spans="1:8" x14ac:dyDescent="0.35">
      <c r="A43" t="s">
        <v>47</v>
      </c>
      <c r="B43" t="s">
        <v>187</v>
      </c>
      <c r="C43" t="s">
        <v>188</v>
      </c>
      <c r="D43">
        <v>55</v>
      </c>
      <c r="E43">
        <v>1043.78</v>
      </c>
      <c r="F43">
        <v>1043.78</v>
      </c>
      <c r="H43">
        <v>55</v>
      </c>
    </row>
    <row r="44" spans="1:8" x14ac:dyDescent="0.35">
      <c r="A44" t="s">
        <v>47</v>
      </c>
      <c r="B44" t="s">
        <v>187</v>
      </c>
      <c r="C44" t="s">
        <v>188</v>
      </c>
      <c r="D44">
        <v>56</v>
      </c>
      <c r="E44">
        <v>1091.99</v>
      </c>
      <c r="F44">
        <v>1091.99</v>
      </c>
      <c r="H44">
        <v>56</v>
      </c>
    </row>
    <row r="45" spans="1:8" x14ac:dyDescent="0.35">
      <c r="A45" t="s">
        <v>47</v>
      </c>
      <c r="B45" t="s">
        <v>187</v>
      </c>
      <c r="C45" t="s">
        <v>188</v>
      </c>
      <c r="D45">
        <v>57</v>
      </c>
      <c r="E45">
        <v>1140.67</v>
      </c>
      <c r="F45">
        <v>1140.67</v>
      </c>
      <c r="H45">
        <v>57</v>
      </c>
    </row>
    <row r="46" spans="1:8" x14ac:dyDescent="0.35">
      <c r="A46" t="s">
        <v>47</v>
      </c>
      <c r="B46" t="s">
        <v>187</v>
      </c>
      <c r="C46" t="s">
        <v>188</v>
      </c>
      <c r="D46">
        <v>58</v>
      </c>
      <c r="E46">
        <v>1192.6199999999999</v>
      </c>
      <c r="F46">
        <v>1192.6199999999999</v>
      </c>
      <c r="H46">
        <v>58</v>
      </c>
    </row>
    <row r="47" spans="1:8" x14ac:dyDescent="0.35">
      <c r="A47" t="s">
        <v>47</v>
      </c>
      <c r="B47" t="s">
        <v>187</v>
      </c>
      <c r="C47" t="s">
        <v>188</v>
      </c>
      <c r="D47">
        <v>59</v>
      </c>
      <c r="E47">
        <v>1218.3599999999999</v>
      </c>
      <c r="F47">
        <v>1218.3599999999999</v>
      </c>
      <c r="H47">
        <v>59</v>
      </c>
    </row>
    <row r="48" spans="1:8" x14ac:dyDescent="0.35">
      <c r="A48" t="s">
        <v>47</v>
      </c>
      <c r="B48" t="s">
        <v>187</v>
      </c>
      <c r="C48" t="s">
        <v>188</v>
      </c>
      <c r="D48">
        <v>60</v>
      </c>
      <c r="E48">
        <v>1270.32</v>
      </c>
      <c r="F48">
        <v>1270.32</v>
      </c>
      <c r="H48">
        <v>60</v>
      </c>
    </row>
    <row r="49" spans="1:8" x14ac:dyDescent="0.35">
      <c r="A49" t="s">
        <v>47</v>
      </c>
      <c r="B49" t="s">
        <v>187</v>
      </c>
      <c r="C49" t="s">
        <v>188</v>
      </c>
      <c r="D49">
        <v>61</v>
      </c>
      <c r="E49">
        <v>1315.25</v>
      </c>
      <c r="F49">
        <v>1315.25</v>
      </c>
      <c r="H49">
        <v>61</v>
      </c>
    </row>
    <row r="50" spans="1:8" x14ac:dyDescent="0.35">
      <c r="A50" t="s">
        <v>47</v>
      </c>
      <c r="B50" t="s">
        <v>187</v>
      </c>
      <c r="C50" t="s">
        <v>188</v>
      </c>
      <c r="D50">
        <v>62</v>
      </c>
      <c r="E50">
        <v>1344.74</v>
      </c>
      <c r="F50">
        <v>1344.74</v>
      </c>
      <c r="H50">
        <v>62</v>
      </c>
    </row>
    <row r="51" spans="1:8" x14ac:dyDescent="0.35">
      <c r="A51" t="s">
        <v>47</v>
      </c>
      <c r="B51" t="s">
        <v>187</v>
      </c>
      <c r="C51" t="s">
        <v>188</v>
      </c>
      <c r="D51">
        <v>63</v>
      </c>
      <c r="E51">
        <v>1381.72</v>
      </c>
      <c r="F51">
        <v>1381.72</v>
      </c>
      <c r="H51">
        <v>63</v>
      </c>
    </row>
    <row r="52" spans="1:8" x14ac:dyDescent="0.35">
      <c r="A52" t="s">
        <v>47</v>
      </c>
      <c r="B52" t="s">
        <v>187</v>
      </c>
      <c r="C52" t="s">
        <v>188</v>
      </c>
      <c r="D52" t="s">
        <v>190</v>
      </c>
      <c r="E52">
        <v>1404.18</v>
      </c>
      <c r="F52">
        <v>1404.18</v>
      </c>
      <c r="H52" t="s">
        <v>190</v>
      </c>
    </row>
    <row r="53" spans="1:8" x14ac:dyDescent="0.35">
      <c r="A53" t="s">
        <v>41</v>
      </c>
      <c r="B53" t="s">
        <v>187</v>
      </c>
      <c r="C53" t="s">
        <v>188</v>
      </c>
      <c r="D53" t="s">
        <v>189</v>
      </c>
      <c r="E53">
        <v>349.5</v>
      </c>
      <c r="F53">
        <v>349.5</v>
      </c>
    </row>
    <row r="54" spans="1:8" x14ac:dyDescent="0.35">
      <c r="A54" t="s">
        <v>41</v>
      </c>
      <c r="B54" t="s">
        <v>187</v>
      </c>
      <c r="C54" t="s">
        <v>188</v>
      </c>
      <c r="D54">
        <v>15</v>
      </c>
      <c r="E54">
        <v>380.57</v>
      </c>
      <c r="F54">
        <v>380.57</v>
      </c>
    </row>
    <row r="55" spans="1:8" x14ac:dyDescent="0.35">
      <c r="A55" t="s">
        <v>41</v>
      </c>
      <c r="B55" t="s">
        <v>187</v>
      </c>
      <c r="C55" t="s">
        <v>188</v>
      </c>
      <c r="D55">
        <v>16</v>
      </c>
      <c r="E55">
        <v>392.45</v>
      </c>
      <c r="F55">
        <v>392.45</v>
      </c>
    </row>
    <row r="56" spans="1:8" x14ac:dyDescent="0.35">
      <c r="A56" t="s">
        <v>41</v>
      </c>
      <c r="B56" t="s">
        <v>187</v>
      </c>
      <c r="C56" t="s">
        <v>188</v>
      </c>
      <c r="D56">
        <v>17</v>
      </c>
      <c r="E56">
        <v>404.33</v>
      </c>
      <c r="F56">
        <v>404.33</v>
      </c>
    </row>
    <row r="57" spans="1:8" x14ac:dyDescent="0.35">
      <c r="A57" t="s">
        <v>41</v>
      </c>
      <c r="B57" t="s">
        <v>187</v>
      </c>
      <c r="C57" t="s">
        <v>188</v>
      </c>
      <c r="D57">
        <v>18</v>
      </c>
      <c r="E57">
        <v>417.12</v>
      </c>
      <c r="F57">
        <v>417.12</v>
      </c>
    </row>
    <row r="58" spans="1:8" x14ac:dyDescent="0.35">
      <c r="A58" t="s">
        <v>41</v>
      </c>
      <c r="B58" t="s">
        <v>187</v>
      </c>
      <c r="C58" t="s">
        <v>188</v>
      </c>
      <c r="D58">
        <v>19</v>
      </c>
      <c r="E58">
        <v>429.91</v>
      </c>
      <c r="F58">
        <v>429.91</v>
      </c>
    </row>
    <row r="59" spans="1:8" x14ac:dyDescent="0.35">
      <c r="A59" t="s">
        <v>41</v>
      </c>
      <c r="B59" t="s">
        <v>187</v>
      </c>
      <c r="C59" t="s">
        <v>188</v>
      </c>
      <c r="D59">
        <v>20</v>
      </c>
      <c r="E59">
        <v>443.16</v>
      </c>
      <c r="F59">
        <v>443.16</v>
      </c>
    </row>
    <row r="60" spans="1:8" x14ac:dyDescent="0.35">
      <c r="A60" t="s">
        <v>41</v>
      </c>
      <c r="B60" t="s">
        <v>187</v>
      </c>
      <c r="C60" t="s">
        <v>188</v>
      </c>
      <c r="D60">
        <v>21</v>
      </c>
      <c r="E60">
        <v>456.87</v>
      </c>
      <c r="F60">
        <v>456.87</v>
      </c>
    </row>
    <row r="61" spans="1:8" x14ac:dyDescent="0.35">
      <c r="A61" t="s">
        <v>41</v>
      </c>
      <c r="B61" t="s">
        <v>187</v>
      </c>
      <c r="C61" t="s">
        <v>188</v>
      </c>
      <c r="D61">
        <v>22</v>
      </c>
      <c r="E61">
        <v>456.87</v>
      </c>
      <c r="F61">
        <v>456.87</v>
      </c>
    </row>
    <row r="62" spans="1:8" x14ac:dyDescent="0.35">
      <c r="A62" t="s">
        <v>41</v>
      </c>
      <c r="B62" t="s">
        <v>187</v>
      </c>
      <c r="C62" t="s">
        <v>188</v>
      </c>
      <c r="D62">
        <v>23</v>
      </c>
      <c r="E62">
        <v>456.87</v>
      </c>
      <c r="F62">
        <v>456.87</v>
      </c>
    </row>
    <row r="63" spans="1:8" x14ac:dyDescent="0.35">
      <c r="A63" t="s">
        <v>41</v>
      </c>
      <c r="B63" t="s">
        <v>187</v>
      </c>
      <c r="C63" t="s">
        <v>188</v>
      </c>
      <c r="D63">
        <v>24</v>
      </c>
      <c r="E63">
        <v>456.87</v>
      </c>
      <c r="F63">
        <v>456.87</v>
      </c>
    </row>
    <row r="64" spans="1:8" x14ac:dyDescent="0.35">
      <c r="A64" t="s">
        <v>41</v>
      </c>
      <c r="B64" t="s">
        <v>187</v>
      </c>
      <c r="C64" t="s">
        <v>188</v>
      </c>
      <c r="D64">
        <v>25</v>
      </c>
      <c r="E64">
        <v>458.69</v>
      </c>
      <c r="F64">
        <v>458.69</v>
      </c>
    </row>
    <row r="65" spans="1:6" x14ac:dyDescent="0.35">
      <c r="A65" t="s">
        <v>41</v>
      </c>
      <c r="B65" t="s">
        <v>187</v>
      </c>
      <c r="C65" t="s">
        <v>188</v>
      </c>
      <c r="D65">
        <v>26</v>
      </c>
      <c r="E65">
        <v>467.83</v>
      </c>
      <c r="F65">
        <v>467.83</v>
      </c>
    </row>
    <row r="66" spans="1:6" x14ac:dyDescent="0.35">
      <c r="A66" t="s">
        <v>41</v>
      </c>
      <c r="B66" t="s">
        <v>187</v>
      </c>
      <c r="C66" t="s">
        <v>188</v>
      </c>
      <c r="D66">
        <v>27</v>
      </c>
      <c r="E66">
        <v>478.79</v>
      </c>
      <c r="F66">
        <v>478.79</v>
      </c>
    </row>
    <row r="67" spans="1:6" x14ac:dyDescent="0.35">
      <c r="A67" t="s">
        <v>41</v>
      </c>
      <c r="B67" t="s">
        <v>187</v>
      </c>
      <c r="C67" t="s">
        <v>188</v>
      </c>
      <c r="D67">
        <v>28</v>
      </c>
      <c r="E67">
        <v>496.61</v>
      </c>
      <c r="F67">
        <v>496.61</v>
      </c>
    </row>
    <row r="68" spans="1:6" x14ac:dyDescent="0.35">
      <c r="A68" t="s">
        <v>41</v>
      </c>
      <c r="B68" t="s">
        <v>187</v>
      </c>
      <c r="C68" t="s">
        <v>188</v>
      </c>
      <c r="D68">
        <v>29</v>
      </c>
      <c r="E68">
        <v>511.23</v>
      </c>
      <c r="F68">
        <v>511.23</v>
      </c>
    </row>
    <row r="69" spans="1:6" x14ac:dyDescent="0.35">
      <c r="A69" t="s">
        <v>41</v>
      </c>
      <c r="B69" t="s">
        <v>187</v>
      </c>
      <c r="C69" t="s">
        <v>188</v>
      </c>
      <c r="D69">
        <v>30</v>
      </c>
      <c r="E69">
        <v>518.54</v>
      </c>
      <c r="F69">
        <v>518.54</v>
      </c>
    </row>
    <row r="70" spans="1:6" x14ac:dyDescent="0.35">
      <c r="A70" t="s">
        <v>41</v>
      </c>
      <c r="B70" t="s">
        <v>187</v>
      </c>
      <c r="C70" t="s">
        <v>188</v>
      </c>
      <c r="D70">
        <v>31</v>
      </c>
      <c r="E70">
        <v>529.51</v>
      </c>
      <c r="F70">
        <v>529.51</v>
      </c>
    </row>
    <row r="71" spans="1:6" x14ac:dyDescent="0.35">
      <c r="A71" t="s">
        <v>41</v>
      </c>
      <c r="B71" t="s">
        <v>187</v>
      </c>
      <c r="C71" t="s">
        <v>188</v>
      </c>
      <c r="D71">
        <v>32</v>
      </c>
      <c r="E71">
        <v>540.47</v>
      </c>
      <c r="F71">
        <v>540.47</v>
      </c>
    </row>
    <row r="72" spans="1:6" x14ac:dyDescent="0.35">
      <c r="A72" t="s">
        <v>41</v>
      </c>
      <c r="B72" t="s">
        <v>187</v>
      </c>
      <c r="C72" t="s">
        <v>188</v>
      </c>
      <c r="D72">
        <v>33</v>
      </c>
      <c r="E72">
        <v>547.32000000000005</v>
      </c>
      <c r="F72">
        <v>547.32000000000005</v>
      </c>
    </row>
    <row r="73" spans="1:6" x14ac:dyDescent="0.35">
      <c r="A73" t="s">
        <v>41</v>
      </c>
      <c r="B73" t="s">
        <v>187</v>
      </c>
      <c r="C73" t="s">
        <v>188</v>
      </c>
      <c r="D73">
        <v>34</v>
      </c>
      <c r="E73">
        <v>554.63</v>
      </c>
      <c r="F73">
        <v>554.63</v>
      </c>
    </row>
    <row r="74" spans="1:6" x14ac:dyDescent="0.35">
      <c r="A74" t="s">
        <v>41</v>
      </c>
      <c r="B74" t="s">
        <v>187</v>
      </c>
      <c r="C74" t="s">
        <v>188</v>
      </c>
      <c r="D74">
        <v>35</v>
      </c>
      <c r="E74">
        <v>558.29</v>
      </c>
      <c r="F74">
        <v>558.29</v>
      </c>
    </row>
    <row r="75" spans="1:6" x14ac:dyDescent="0.35">
      <c r="A75" t="s">
        <v>41</v>
      </c>
      <c r="B75" t="s">
        <v>187</v>
      </c>
      <c r="C75" t="s">
        <v>188</v>
      </c>
      <c r="D75">
        <v>36</v>
      </c>
      <c r="E75">
        <v>561.94000000000005</v>
      </c>
      <c r="F75">
        <v>561.94000000000005</v>
      </c>
    </row>
    <row r="76" spans="1:6" x14ac:dyDescent="0.35">
      <c r="A76" t="s">
        <v>41</v>
      </c>
      <c r="B76" t="s">
        <v>187</v>
      </c>
      <c r="C76" t="s">
        <v>188</v>
      </c>
      <c r="D76">
        <v>37</v>
      </c>
      <c r="E76">
        <v>565.6</v>
      </c>
      <c r="F76">
        <v>565.6</v>
      </c>
    </row>
    <row r="77" spans="1:6" x14ac:dyDescent="0.35">
      <c r="A77" t="s">
        <v>41</v>
      </c>
      <c r="B77" t="s">
        <v>187</v>
      </c>
      <c r="C77" t="s">
        <v>188</v>
      </c>
      <c r="D77">
        <v>38</v>
      </c>
      <c r="E77">
        <v>569.25</v>
      </c>
      <c r="F77">
        <v>569.25</v>
      </c>
    </row>
    <row r="78" spans="1:6" x14ac:dyDescent="0.35">
      <c r="A78" t="s">
        <v>41</v>
      </c>
      <c r="B78" t="s">
        <v>187</v>
      </c>
      <c r="C78" t="s">
        <v>188</v>
      </c>
      <c r="D78">
        <v>39</v>
      </c>
      <c r="E78">
        <v>576.55999999999995</v>
      </c>
      <c r="F78">
        <v>576.55999999999995</v>
      </c>
    </row>
    <row r="79" spans="1:6" x14ac:dyDescent="0.35">
      <c r="A79" t="s">
        <v>41</v>
      </c>
      <c r="B79" t="s">
        <v>187</v>
      </c>
      <c r="C79" t="s">
        <v>188</v>
      </c>
      <c r="D79">
        <v>40</v>
      </c>
      <c r="E79">
        <v>583.87</v>
      </c>
      <c r="F79">
        <v>583.87</v>
      </c>
    </row>
    <row r="80" spans="1:6" x14ac:dyDescent="0.35">
      <c r="A80" t="s">
        <v>41</v>
      </c>
      <c r="B80" t="s">
        <v>187</v>
      </c>
      <c r="C80" t="s">
        <v>188</v>
      </c>
      <c r="D80">
        <v>41</v>
      </c>
      <c r="E80">
        <v>594.84</v>
      </c>
      <c r="F80">
        <v>594.84</v>
      </c>
    </row>
    <row r="81" spans="1:6" x14ac:dyDescent="0.35">
      <c r="A81" t="s">
        <v>41</v>
      </c>
      <c r="B81" t="s">
        <v>187</v>
      </c>
      <c r="C81" t="s">
        <v>188</v>
      </c>
      <c r="D81">
        <v>42</v>
      </c>
      <c r="E81">
        <v>605.35</v>
      </c>
      <c r="F81">
        <v>605.35</v>
      </c>
    </row>
    <row r="82" spans="1:6" x14ac:dyDescent="0.35">
      <c r="A82" t="s">
        <v>41</v>
      </c>
      <c r="B82" t="s">
        <v>187</v>
      </c>
      <c r="C82" t="s">
        <v>188</v>
      </c>
      <c r="D82">
        <v>43</v>
      </c>
      <c r="E82">
        <v>619.97</v>
      </c>
      <c r="F82">
        <v>619.97</v>
      </c>
    </row>
    <row r="83" spans="1:6" x14ac:dyDescent="0.35">
      <c r="A83" t="s">
        <v>41</v>
      </c>
      <c r="B83" t="s">
        <v>187</v>
      </c>
      <c r="C83" t="s">
        <v>188</v>
      </c>
      <c r="D83">
        <v>44</v>
      </c>
      <c r="E83">
        <v>638.24</v>
      </c>
      <c r="F83">
        <v>638.24</v>
      </c>
    </row>
    <row r="84" spans="1:6" x14ac:dyDescent="0.35">
      <c r="A84" t="s">
        <v>41</v>
      </c>
      <c r="B84" t="s">
        <v>187</v>
      </c>
      <c r="C84" t="s">
        <v>188</v>
      </c>
      <c r="D84">
        <v>45</v>
      </c>
      <c r="E84">
        <v>659.71</v>
      </c>
      <c r="F84">
        <v>659.71</v>
      </c>
    </row>
    <row r="85" spans="1:6" x14ac:dyDescent="0.35">
      <c r="A85" t="s">
        <v>41</v>
      </c>
      <c r="B85" t="s">
        <v>187</v>
      </c>
      <c r="C85" t="s">
        <v>188</v>
      </c>
      <c r="D85">
        <v>46</v>
      </c>
      <c r="E85">
        <v>685.3</v>
      </c>
      <c r="F85">
        <v>685.3</v>
      </c>
    </row>
    <row r="86" spans="1:6" x14ac:dyDescent="0.35">
      <c r="A86" t="s">
        <v>41</v>
      </c>
      <c r="B86" t="s">
        <v>187</v>
      </c>
      <c r="C86" t="s">
        <v>188</v>
      </c>
      <c r="D86">
        <v>47</v>
      </c>
      <c r="E86">
        <v>714.08</v>
      </c>
      <c r="F86">
        <v>714.08</v>
      </c>
    </row>
    <row r="87" spans="1:6" x14ac:dyDescent="0.35">
      <c r="A87" t="s">
        <v>41</v>
      </c>
      <c r="B87" t="s">
        <v>187</v>
      </c>
      <c r="C87" t="s">
        <v>188</v>
      </c>
      <c r="D87">
        <v>48</v>
      </c>
      <c r="E87">
        <v>746.97</v>
      </c>
      <c r="F87">
        <v>746.97</v>
      </c>
    </row>
    <row r="88" spans="1:6" x14ac:dyDescent="0.35">
      <c r="A88" t="s">
        <v>41</v>
      </c>
      <c r="B88" t="s">
        <v>187</v>
      </c>
      <c r="C88" t="s">
        <v>188</v>
      </c>
      <c r="D88">
        <v>49</v>
      </c>
      <c r="E88">
        <v>779.41</v>
      </c>
      <c r="F88">
        <v>779.41</v>
      </c>
    </row>
    <row r="89" spans="1:6" x14ac:dyDescent="0.35">
      <c r="A89" t="s">
        <v>41</v>
      </c>
      <c r="B89" t="s">
        <v>187</v>
      </c>
      <c r="C89" t="s">
        <v>188</v>
      </c>
      <c r="D89">
        <v>50</v>
      </c>
      <c r="E89">
        <v>815.96</v>
      </c>
      <c r="F89">
        <v>815.96</v>
      </c>
    </row>
    <row r="90" spans="1:6" x14ac:dyDescent="0.35">
      <c r="A90" t="s">
        <v>41</v>
      </c>
      <c r="B90" t="s">
        <v>187</v>
      </c>
      <c r="C90" t="s">
        <v>188</v>
      </c>
      <c r="D90">
        <v>51</v>
      </c>
      <c r="E90">
        <v>852.05</v>
      </c>
      <c r="F90">
        <v>852.05</v>
      </c>
    </row>
    <row r="91" spans="1:6" x14ac:dyDescent="0.35">
      <c r="A91" t="s">
        <v>41</v>
      </c>
      <c r="B91" t="s">
        <v>187</v>
      </c>
      <c r="C91" t="s">
        <v>188</v>
      </c>
      <c r="D91">
        <v>52</v>
      </c>
      <c r="E91">
        <v>891.8</v>
      </c>
      <c r="F91">
        <v>891.8</v>
      </c>
    </row>
    <row r="92" spans="1:6" x14ac:dyDescent="0.35">
      <c r="A92" t="s">
        <v>41</v>
      </c>
      <c r="B92" t="s">
        <v>187</v>
      </c>
      <c r="C92" t="s">
        <v>188</v>
      </c>
      <c r="D92">
        <v>53</v>
      </c>
      <c r="E92">
        <v>932.01</v>
      </c>
      <c r="F92">
        <v>932.01</v>
      </c>
    </row>
    <row r="93" spans="1:6" x14ac:dyDescent="0.35">
      <c r="A93" t="s">
        <v>41</v>
      </c>
      <c r="B93" t="s">
        <v>187</v>
      </c>
      <c r="C93" t="s">
        <v>188</v>
      </c>
      <c r="D93">
        <v>54</v>
      </c>
      <c r="E93">
        <v>975.41</v>
      </c>
      <c r="F93">
        <v>975.41</v>
      </c>
    </row>
    <row r="94" spans="1:6" x14ac:dyDescent="0.35">
      <c r="A94" t="s">
        <v>41</v>
      </c>
      <c r="B94" t="s">
        <v>187</v>
      </c>
      <c r="C94" t="s">
        <v>188</v>
      </c>
      <c r="D94">
        <v>55</v>
      </c>
      <c r="E94">
        <v>1018.81</v>
      </c>
      <c r="F94">
        <v>1018.81</v>
      </c>
    </row>
    <row r="95" spans="1:6" x14ac:dyDescent="0.35">
      <c r="A95" t="s">
        <v>41</v>
      </c>
      <c r="B95" t="s">
        <v>187</v>
      </c>
      <c r="C95" t="s">
        <v>188</v>
      </c>
      <c r="D95">
        <v>56</v>
      </c>
      <c r="E95">
        <v>1065.8699999999999</v>
      </c>
      <c r="F95">
        <v>1065.8699999999999</v>
      </c>
    </row>
    <row r="96" spans="1:6" x14ac:dyDescent="0.35">
      <c r="A96" t="s">
        <v>41</v>
      </c>
      <c r="B96" t="s">
        <v>187</v>
      </c>
      <c r="C96" t="s">
        <v>188</v>
      </c>
      <c r="D96">
        <v>57</v>
      </c>
      <c r="E96">
        <v>1113.3800000000001</v>
      </c>
      <c r="F96">
        <v>1113.3800000000001</v>
      </c>
    </row>
    <row r="97" spans="1:6" x14ac:dyDescent="0.35">
      <c r="A97" t="s">
        <v>41</v>
      </c>
      <c r="B97" t="s">
        <v>187</v>
      </c>
      <c r="C97" t="s">
        <v>188</v>
      </c>
      <c r="D97">
        <v>58</v>
      </c>
      <c r="E97">
        <v>1164.0899999999999</v>
      </c>
      <c r="F97">
        <v>1164.0899999999999</v>
      </c>
    </row>
    <row r="98" spans="1:6" x14ac:dyDescent="0.35">
      <c r="A98" t="s">
        <v>41</v>
      </c>
      <c r="B98" t="s">
        <v>187</v>
      </c>
      <c r="C98" t="s">
        <v>188</v>
      </c>
      <c r="D98">
        <v>59</v>
      </c>
      <c r="E98">
        <v>1189.22</v>
      </c>
      <c r="F98">
        <v>1189.22</v>
      </c>
    </row>
    <row r="99" spans="1:6" x14ac:dyDescent="0.35">
      <c r="A99" t="s">
        <v>41</v>
      </c>
      <c r="B99" t="s">
        <v>187</v>
      </c>
      <c r="C99" t="s">
        <v>188</v>
      </c>
      <c r="D99">
        <v>60</v>
      </c>
      <c r="E99">
        <v>1239.93</v>
      </c>
      <c r="F99">
        <v>1239.93</v>
      </c>
    </row>
    <row r="100" spans="1:6" x14ac:dyDescent="0.35">
      <c r="A100" t="s">
        <v>41</v>
      </c>
      <c r="B100" t="s">
        <v>187</v>
      </c>
      <c r="C100" t="s">
        <v>188</v>
      </c>
      <c r="D100">
        <v>61</v>
      </c>
      <c r="E100">
        <v>1283.79</v>
      </c>
      <c r="F100">
        <v>1283.79</v>
      </c>
    </row>
    <row r="101" spans="1:6" x14ac:dyDescent="0.35">
      <c r="A101" t="s">
        <v>41</v>
      </c>
      <c r="B101" t="s">
        <v>187</v>
      </c>
      <c r="C101" t="s">
        <v>188</v>
      </c>
      <c r="D101">
        <v>62</v>
      </c>
      <c r="E101">
        <v>1312.57</v>
      </c>
      <c r="F101">
        <v>1312.57</v>
      </c>
    </row>
    <row r="102" spans="1:6" x14ac:dyDescent="0.35">
      <c r="A102" t="s">
        <v>41</v>
      </c>
      <c r="B102" t="s">
        <v>187</v>
      </c>
      <c r="C102" t="s">
        <v>188</v>
      </c>
      <c r="D102">
        <v>63</v>
      </c>
      <c r="E102">
        <v>1348.67</v>
      </c>
      <c r="F102">
        <v>1348.67</v>
      </c>
    </row>
    <row r="103" spans="1:6" x14ac:dyDescent="0.35">
      <c r="A103" t="s">
        <v>41</v>
      </c>
      <c r="B103" t="s">
        <v>187</v>
      </c>
      <c r="C103" t="s">
        <v>188</v>
      </c>
      <c r="D103" t="s">
        <v>190</v>
      </c>
      <c r="E103">
        <v>1370.61</v>
      </c>
      <c r="F103">
        <v>1370.61</v>
      </c>
    </row>
    <row r="104" spans="1:6" x14ac:dyDescent="0.35">
      <c r="A104" t="s">
        <v>52</v>
      </c>
      <c r="B104" t="s">
        <v>187</v>
      </c>
      <c r="C104" t="s">
        <v>188</v>
      </c>
      <c r="D104" t="s">
        <v>189</v>
      </c>
      <c r="E104">
        <v>406.17</v>
      </c>
      <c r="F104">
        <v>406.17</v>
      </c>
    </row>
    <row r="105" spans="1:6" x14ac:dyDescent="0.35">
      <c r="A105" t="s">
        <v>52</v>
      </c>
      <c r="B105" t="s">
        <v>187</v>
      </c>
      <c r="C105" t="s">
        <v>188</v>
      </c>
      <c r="D105">
        <v>15</v>
      </c>
      <c r="E105">
        <v>442.27</v>
      </c>
      <c r="F105">
        <v>442.27</v>
      </c>
    </row>
    <row r="106" spans="1:6" x14ac:dyDescent="0.35">
      <c r="A106" t="s">
        <v>52</v>
      </c>
      <c r="B106" t="s">
        <v>187</v>
      </c>
      <c r="C106" t="s">
        <v>188</v>
      </c>
      <c r="D106">
        <v>16</v>
      </c>
      <c r="E106">
        <v>456.08</v>
      </c>
      <c r="F106">
        <v>456.08</v>
      </c>
    </row>
    <row r="107" spans="1:6" x14ac:dyDescent="0.35">
      <c r="A107" t="s">
        <v>52</v>
      </c>
      <c r="B107" t="s">
        <v>187</v>
      </c>
      <c r="C107" t="s">
        <v>188</v>
      </c>
      <c r="D107">
        <v>17</v>
      </c>
      <c r="E107">
        <v>469.88</v>
      </c>
      <c r="F107">
        <v>469.88</v>
      </c>
    </row>
    <row r="108" spans="1:6" x14ac:dyDescent="0.35">
      <c r="A108" t="s">
        <v>52</v>
      </c>
      <c r="B108" t="s">
        <v>187</v>
      </c>
      <c r="C108" t="s">
        <v>188</v>
      </c>
      <c r="D108">
        <v>18</v>
      </c>
      <c r="E108">
        <v>484.75</v>
      </c>
      <c r="F108">
        <v>484.75</v>
      </c>
    </row>
    <row r="109" spans="1:6" x14ac:dyDescent="0.35">
      <c r="A109" t="s">
        <v>52</v>
      </c>
      <c r="B109" t="s">
        <v>187</v>
      </c>
      <c r="C109" t="s">
        <v>188</v>
      </c>
      <c r="D109">
        <v>19</v>
      </c>
      <c r="E109">
        <v>499.62</v>
      </c>
      <c r="F109">
        <v>499.62</v>
      </c>
    </row>
    <row r="110" spans="1:6" x14ac:dyDescent="0.35">
      <c r="A110" t="s">
        <v>52</v>
      </c>
      <c r="B110" t="s">
        <v>187</v>
      </c>
      <c r="C110" t="s">
        <v>188</v>
      </c>
      <c r="D110">
        <v>20</v>
      </c>
      <c r="E110">
        <v>515.01</v>
      </c>
      <c r="F110">
        <v>515.01</v>
      </c>
    </row>
    <row r="111" spans="1:6" x14ac:dyDescent="0.35">
      <c r="A111" t="s">
        <v>52</v>
      </c>
      <c r="B111" t="s">
        <v>187</v>
      </c>
      <c r="C111" t="s">
        <v>188</v>
      </c>
      <c r="D111">
        <v>21</v>
      </c>
      <c r="E111">
        <v>530.94000000000005</v>
      </c>
      <c r="F111">
        <v>530.94000000000005</v>
      </c>
    </row>
    <row r="112" spans="1:6" x14ac:dyDescent="0.35">
      <c r="A112" t="s">
        <v>52</v>
      </c>
      <c r="B112" t="s">
        <v>187</v>
      </c>
      <c r="C112" t="s">
        <v>188</v>
      </c>
      <c r="D112">
        <v>22</v>
      </c>
      <c r="E112">
        <v>530.94000000000005</v>
      </c>
      <c r="F112">
        <v>530.94000000000005</v>
      </c>
    </row>
    <row r="113" spans="1:6" x14ac:dyDescent="0.35">
      <c r="A113" t="s">
        <v>52</v>
      </c>
      <c r="B113" t="s">
        <v>187</v>
      </c>
      <c r="C113" t="s">
        <v>188</v>
      </c>
      <c r="D113">
        <v>23</v>
      </c>
      <c r="E113">
        <v>530.94000000000005</v>
      </c>
      <c r="F113">
        <v>530.94000000000005</v>
      </c>
    </row>
    <row r="114" spans="1:6" x14ac:dyDescent="0.35">
      <c r="A114" t="s">
        <v>52</v>
      </c>
      <c r="B114" t="s">
        <v>187</v>
      </c>
      <c r="C114" t="s">
        <v>188</v>
      </c>
      <c r="D114">
        <v>24</v>
      </c>
      <c r="E114">
        <v>530.94000000000005</v>
      </c>
      <c r="F114">
        <v>530.94000000000005</v>
      </c>
    </row>
    <row r="115" spans="1:6" x14ac:dyDescent="0.35">
      <c r="A115" t="s">
        <v>52</v>
      </c>
      <c r="B115" t="s">
        <v>187</v>
      </c>
      <c r="C115" t="s">
        <v>188</v>
      </c>
      <c r="D115">
        <v>25</v>
      </c>
      <c r="E115">
        <v>533.07000000000005</v>
      </c>
      <c r="F115">
        <v>533.07000000000005</v>
      </c>
    </row>
    <row r="116" spans="1:6" x14ac:dyDescent="0.35">
      <c r="A116" t="s">
        <v>52</v>
      </c>
      <c r="B116" t="s">
        <v>187</v>
      </c>
      <c r="C116" t="s">
        <v>188</v>
      </c>
      <c r="D116">
        <v>26</v>
      </c>
      <c r="E116">
        <v>543.67999999999995</v>
      </c>
      <c r="F116">
        <v>543.67999999999995</v>
      </c>
    </row>
    <row r="117" spans="1:6" x14ac:dyDescent="0.35">
      <c r="A117" t="s">
        <v>52</v>
      </c>
      <c r="B117" t="s">
        <v>187</v>
      </c>
      <c r="C117" t="s">
        <v>188</v>
      </c>
      <c r="D117">
        <v>27</v>
      </c>
      <c r="E117">
        <v>556.42999999999995</v>
      </c>
      <c r="F117">
        <v>556.42999999999995</v>
      </c>
    </row>
    <row r="118" spans="1:6" x14ac:dyDescent="0.35">
      <c r="A118" t="s">
        <v>52</v>
      </c>
      <c r="B118" t="s">
        <v>187</v>
      </c>
      <c r="C118" t="s">
        <v>188</v>
      </c>
      <c r="D118">
        <v>28</v>
      </c>
      <c r="E118">
        <v>577.13</v>
      </c>
      <c r="F118">
        <v>577.13</v>
      </c>
    </row>
    <row r="119" spans="1:6" x14ac:dyDescent="0.35">
      <c r="A119" t="s">
        <v>52</v>
      </c>
      <c r="B119" t="s">
        <v>187</v>
      </c>
      <c r="C119" t="s">
        <v>188</v>
      </c>
      <c r="D119">
        <v>29</v>
      </c>
      <c r="E119">
        <v>594.12</v>
      </c>
      <c r="F119">
        <v>594.12</v>
      </c>
    </row>
    <row r="120" spans="1:6" x14ac:dyDescent="0.35">
      <c r="A120" t="s">
        <v>52</v>
      </c>
      <c r="B120" t="s">
        <v>187</v>
      </c>
      <c r="C120" t="s">
        <v>188</v>
      </c>
      <c r="D120">
        <v>30</v>
      </c>
      <c r="E120">
        <v>602.62</v>
      </c>
      <c r="F120">
        <v>602.62</v>
      </c>
    </row>
    <row r="121" spans="1:6" x14ac:dyDescent="0.35">
      <c r="A121" t="s">
        <v>52</v>
      </c>
      <c r="B121" t="s">
        <v>187</v>
      </c>
      <c r="C121" t="s">
        <v>188</v>
      </c>
      <c r="D121">
        <v>31</v>
      </c>
      <c r="E121">
        <v>615.36</v>
      </c>
      <c r="F121">
        <v>615.36</v>
      </c>
    </row>
    <row r="122" spans="1:6" x14ac:dyDescent="0.35">
      <c r="A122" t="s">
        <v>52</v>
      </c>
      <c r="B122" t="s">
        <v>187</v>
      </c>
      <c r="C122" t="s">
        <v>188</v>
      </c>
      <c r="D122">
        <v>32</v>
      </c>
      <c r="E122">
        <v>628.1</v>
      </c>
      <c r="F122">
        <v>628.1</v>
      </c>
    </row>
    <row r="123" spans="1:6" x14ac:dyDescent="0.35">
      <c r="A123" t="s">
        <v>52</v>
      </c>
      <c r="B123" t="s">
        <v>187</v>
      </c>
      <c r="C123" t="s">
        <v>188</v>
      </c>
      <c r="D123">
        <v>33</v>
      </c>
      <c r="E123">
        <v>636.07000000000005</v>
      </c>
      <c r="F123">
        <v>636.07000000000005</v>
      </c>
    </row>
    <row r="124" spans="1:6" x14ac:dyDescent="0.35">
      <c r="A124" t="s">
        <v>52</v>
      </c>
      <c r="B124" t="s">
        <v>187</v>
      </c>
      <c r="C124" t="s">
        <v>188</v>
      </c>
      <c r="D124">
        <v>34</v>
      </c>
      <c r="E124">
        <v>644.55999999999995</v>
      </c>
      <c r="F124">
        <v>644.55999999999995</v>
      </c>
    </row>
    <row r="125" spans="1:6" x14ac:dyDescent="0.35">
      <c r="A125" t="s">
        <v>52</v>
      </c>
      <c r="B125" t="s">
        <v>187</v>
      </c>
      <c r="C125" t="s">
        <v>188</v>
      </c>
      <c r="D125">
        <v>35</v>
      </c>
      <c r="E125">
        <v>648.80999999999995</v>
      </c>
      <c r="F125">
        <v>648.80999999999995</v>
      </c>
    </row>
    <row r="126" spans="1:6" x14ac:dyDescent="0.35">
      <c r="A126" t="s">
        <v>52</v>
      </c>
      <c r="B126" t="s">
        <v>187</v>
      </c>
      <c r="C126" t="s">
        <v>188</v>
      </c>
      <c r="D126">
        <v>36</v>
      </c>
      <c r="E126">
        <v>653.05999999999995</v>
      </c>
      <c r="F126">
        <v>653.05999999999995</v>
      </c>
    </row>
    <row r="127" spans="1:6" x14ac:dyDescent="0.35">
      <c r="A127" t="s">
        <v>52</v>
      </c>
      <c r="B127" t="s">
        <v>187</v>
      </c>
      <c r="C127" t="s">
        <v>188</v>
      </c>
      <c r="D127">
        <v>37</v>
      </c>
      <c r="E127">
        <v>657.31</v>
      </c>
      <c r="F127">
        <v>657.31</v>
      </c>
    </row>
    <row r="128" spans="1:6" x14ac:dyDescent="0.35">
      <c r="A128" t="s">
        <v>52</v>
      </c>
      <c r="B128" t="s">
        <v>187</v>
      </c>
      <c r="C128" t="s">
        <v>188</v>
      </c>
      <c r="D128">
        <v>38</v>
      </c>
      <c r="E128">
        <v>661.55</v>
      </c>
      <c r="F128">
        <v>661.55</v>
      </c>
    </row>
    <row r="129" spans="1:6" x14ac:dyDescent="0.35">
      <c r="A129" t="s">
        <v>52</v>
      </c>
      <c r="B129" t="s">
        <v>187</v>
      </c>
      <c r="C129" t="s">
        <v>188</v>
      </c>
      <c r="D129">
        <v>39</v>
      </c>
      <c r="E129">
        <v>670.05</v>
      </c>
      <c r="F129">
        <v>670.05</v>
      </c>
    </row>
    <row r="130" spans="1:6" x14ac:dyDescent="0.35">
      <c r="A130" t="s">
        <v>52</v>
      </c>
      <c r="B130" t="s">
        <v>187</v>
      </c>
      <c r="C130" t="s">
        <v>188</v>
      </c>
      <c r="D130">
        <v>40</v>
      </c>
      <c r="E130">
        <v>678.54</v>
      </c>
      <c r="F130">
        <v>678.54</v>
      </c>
    </row>
    <row r="131" spans="1:6" x14ac:dyDescent="0.35">
      <c r="A131" t="s">
        <v>52</v>
      </c>
      <c r="B131" t="s">
        <v>187</v>
      </c>
      <c r="C131" t="s">
        <v>188</v>
      </c>
      <c r="D131">
        <v>41</v>
      </c>
      <c r="E131">
        <v>691.29</v>
      </c>
      <c r="F131">
        <v>691.29</v>
      </c>
    </row>
    <row r="132" spans="1:6" x14ac:dyDescent="0.35">
      <c r="A132" t="s">
        <v>52</v>
      </c>
      <c r="B132" t="s">
        <v>187</v>
      </c>
      <c r="C132" t="s">
        <v>188</v>
      </c>
      <c r="D132">
        <v>42</v>
      </c>
      <c r="E132">
        <v>703.5</v>
      </c>
      <c r="F132">
        <v>703.5</v>
      </c>
    </row>
    <row r="133" spans="1:6" x14ac:dyDescent="0.35">
      <c r="A133" t="s">
        <v>52</v>
      </c>
      <c r="B133" t="s">
        <v>187</v>
      </c>
      <c r="C133" t="s">
        <v>188</v>
      </c>
      <c r="D133">
        <v>43</v>
      </c>
      <c r="E133">
        <v>720.49</v>
      </c>
      <c r="F133">
        <v>720.49</v>
      </c>
    </row>
    <row r="134" spans="1:6" x14ac:dyDescent="0.35">
      <c r="A134" t="s">
        <v>52</v>
      </c>
      <c r="B134" t="s">
        <v>187</v>
      </c>
      <c r="C134" t="s">
        <v>188</v>
      </c>
      <c r="D134">
        <v>44</v>
      </c>
      <c r="E134">
        <v>741.73</v>
      </c>
      <c r="F134">
        <v>741.73</v>
      </c>
    </row>
    <row r="135" spans="1:6" x14ac:dyDescent="0.35">
      <c r="A135" t="s">
        <v>52</v>
      </c>
      <c r="B135" t="s">
        <v>187</v>
      </c>
      <c r="C135" t="s">
        <v>188</v>
      </c>
      <c r="D135">
        <v>45</v>
      </c>
      <c r="E135">
        <v>766.68</v>
      </c>
      <c r="F135">
        <v>766.68</v>
      </c>
    </row>
    <row r="136" spans="1:6" x14ac:dyDescent="0.35">
      <c r="A136" t="s">
        <v>52</v>
      </c>
      <c r="B136" t="s">
        <v>187</v>
      </c>
      <c r="C136" t="s">
        <v>188</v>
      </c>
      <c r="D136">
        <v>46</v>
      </c>
      <c r="E136">
        <v>796.41</v>
      </c>
      <c r="F136">
        <v>796.41</v>
      </c>
    </row>
    <row r="137" spans="1:6" x14ac:dyDescent="0.35">
      <c r="A137" t="s">
        <v>52</v>
      </c>
      <c r="B137" t="s">
        <v>187</v>
      </c>
      <c r="C137" t="s">
        <v>188</v>
      </c>
      <c r="D137">
        <v>47</v>
      </c>
      <c r="E137">
        <v>829.86</v>
      </c>
      <c r="F137">
        <v>829.86</v>
      </c>
    </row>
    <row r="138" spans="1:6" x14ac:dyDescent="0.35">
      <c r="A138" t="s">
        <v>52</v>
      </c>
      <c r="B138" t="s">
        <v>187</v>
      </c>
      <c r="C138" t="s">
        <v>188</v>
      </c>
      <c r="D138">
        <v>48</v>
      </c>
      <c r="E138">
        <v>868.09</v>
      </c>
      <c r="F138">
        <v>868.09</v>
      </c>
    </row>
    <row r="139" spans="1:6" x14ac:dyDescent="0.35">
      <c r="A139" t="s">
        <v>52</v>
      </c>
      <c r="B139" t="s">
        <v>187</v>
      </c>
      <c r="C139" t="s">
        <v>188</v>
      </c>
      <c r="D139">
        <v>49</v>
      </c>
      <c r="E139">
        <v>905.79</v>
      </c>
      <c r="F139">
        <v>905.79</v>
      </c>
    </row>
    <row r="140" spans="1:6" x14ac:dyDescent="0.35">
      <c r="A140" t="s">
        <v>52</v>
      </c>
      <c r="B140" t="s">
        <v>187</v>
      </c>
      <c r="C140" t="s">
        <v>188</v>
      </c>
      <c r="D140">
        <v>50</v>
      </c>
      <c r="E140">
        <v>948.26</v>
      </c>
      <c r="F140">
        <v>948.26</v>
      </c>
    </row>
    <row r="141" spans="1:6" x14ac:dyDescent="0.35">
      <c r="A141" t="s">
        <v>52</v>
      </c>
      <c r="B141" t="s">
        <v>187</v>
      </c>
      <c r="C141" t="s">
        <v>188</v>
      </c>
      <c r="D141">
        <v>51</v>
      </c>
      <c r="E141">
        <v>990.21</v>
      </c>
      <c r="F141">
        <v>990.21</v>
      </c>
    </row>
    <row r="142" spans="1:6" x14ac:dyDescent="0.35">
      <c r="A142" t="s">
        <v>52</v>
      </c>
      <c r="B142" t="s">
        <v>187</v>
      </c>
      <c r="C142" t="s">
        <v>188</v>
      </c>
      <c r="D142">
        <v>52</v>
      </c>
      <c r="E142">
        <v>1036.4000000000001</v>
      </c>
      <c r="F142">
        <v>1036.4000000000001</v>
      </c>
    </row>
    <row r="143" spans="1:6" x14ac:dyDescent="0.35">
      <c r="A143" t="s">
        <v>52</v>
      </c>
      <c r="B143" t="s">
        <v>187</v>
      </c>
      <c r="C143" t="s">
        <v>188</v>
      </c>
      <c r="D143">
        <v>53</v>
      </c>
      <c r="E143">
        <v>1083.1199999999999</v>
      </c>
      <c r="F143">
        <v>1083.1199999999999</v>
      </c>
    </row>
    <row r="144" spans="1:6" x14ac:dyDescent="0.35">
      <c r="A144" t="s">
        <v>52</v>
      </c>
      <c r="B144" t="s">
        <v>187</v>
      </c>
      <c r="C144" t="s">
        <v>188</v>
      </c>
      <c r="D144">
        <v>54</v>
      </c>
      <c r="E144">
        <v>1133.56</v>
      </c>
      <c r="F144">
        <v>1133.56</v>
      </c>
    </row>
    <row r="145" spans="1:6" x14ac:dyDescent="0.35">
      <c r="A145" t="s">
        <v>52</v>
      </c>
      <c r="B145" t="s">
        <v>187</v>
      </c>
      <c r="C145" t="s">
        <v>188</v>
      </c>
      <c r="D145">
        <v>55</v>
      </c>
      <c r="E145">
        <v>1184</v>
      </c>
      <c r="F145">
        <v>1184</v>
      </c>
    </row>
    <row r="146" spans="1:6" x14ac:dyDescent="0.35">
      <c r="A146" t="s">
        <v>52</v>
      </c>
      <c r="B146" t="s">
        <v>187</v>
      </c>
      <c r="C146" t="s">
        <v>188</v>
      </c>
      <c r="D146">
        <v>56</v>
      </c>
      <c r="E146">
        <v>1238.69</v>
      </c>
      <c r="F146">
        <v>1238.69</v>
      </c>
    </row>
    <row r="147" spans="1:6" x14ac:dyDescent="0.35">
      <c r="A147" t="s">
        <v>52</v>
      </c>
      <c r="B147" t="s">
        <v>187</v>
      </c>
      <c r="C147" t="s">
        <v>188</v>
      </c>
      <c r="D147">
        <v>57</v>
      </c>
      <c r="E147">
        <v>1293.9000000000001</v>
      </c>
      <c r="F147">
        <v>1293.9000000000001</v>
      </c>
    </row>
    <row r="148" spans="1:6" x14ac:dyDescent="0.35">
      <c r="A148" t="s">
        <v>52</v>
      </c>
      <c r="B148" t="s">
        <v>187</v>
      </c>
      <c r="C148" t="s">
        <v>188</v>
      </c>
      <c r="D148">
        <v>58</v>
      </c>
      <c r="E148">
        <v>1352.84</v>
      </c>
      <c r="F148">
        <v>1352.84</v>
      </c>
    </row>
    <row r="149" spans="1:6" x14ac:dyDescent="0.35">
      <c r="A149" t="s">
        <v>52</v>
      </c>
      <c r="B149" t="s">
        <v>187</v>
      </c>
      <c r="C149" t="s">
        <v>188</v>
      </c>
      <c r="D149">
        <v>59</v>
      </c>
      <c r="E149">
        <v>1382.04</v>
      </c>
      <c r="F149">
        <v>1382.04</v>
      </c>
    </row>
    <row r="150" spans="1:6" x14ac:dyDescent="0.35">
      <c r="A150" t="s">
        <v>52</v>
      </c>
      <c r="B150" t="s">
        <v>187</v>
      </c>
      <c r="C150" t="s">
        <v>188</v>
      </c>
      <c r="D150">
        <v>60</v>
      </c>
      <c r="E150">
        <v>1440.97</v>
      </c>
      <c r="F150">
        <v>1440.97</v>
      </c>
    </row>
    <row r="151" spans="1:6" x14ac:dyDescent="0.35">
      <c r="A151" t="s">
        <v>52</v>
      </c>
      <c r="B151" t="s">
        <v>187</v>
      </c>
      <c r="C151" t="s">
        <v>188</v>
      </c>
      <c r="D151">
        <v>61</v>
      </c>
      <c r="E151">
        <v>1491.95</v>
      </c>
      <c r="F151">
        <v>1491.95</v>
      </c>
    </row>
    <row r="152" spans="1:6" x14ac:dyDescent="0.35">
      <c r="A152" t="s">
        <v>52</v>
      </c>
      <c r="B152" t="s">
        <v>187</v>
      </c>
      <c r="C152" t="s">
        <v>188</v>
      </c>
      <c r="D152">
        <v>62</v>
      </c>
      <c r="E152">
        <v>1525.39</v>
      </c>
      <c r="F152">
        <v>1525.39</v>
      </c>
    </row>
    <row r="153" spans="1:6" x14ac:dyDescent="0.35">
      <c r="A153" t="s">
        <v>52</v>
      </c>
      <c r="B153" t="s">
        <v>187</v>
      </c>
      <c r="C153" t="s">
        <v>188</v>
      </c>
      <c r="D153">
        <v>63</v>
      </c>
      <c r="E153">
        <v>1567.34</v>
      </c>
      <c r="F153">
        <v>1567.34</v>
      </c>
    </row>
    <row r="154" spans="1:6" x14ac:dyDescent="0.35">
      <c r="A154" t="s">
        <v>52</v>
      </c>
      <c r="B154" t="s">
        <v>187</v>
      </c>
      <c r="C154" t="s">
        <v>188</v>
      </c>
      <c r="D154" t="s">
        <v>190</v>
      </c>
      <c r="E154">
        <v>1592.82</v>
      </c>
      <c r="F154">
        <v>1592.82</v>
      </c>
    </row>
    <row r="155" spans="1:6" x14ac:dyDescent="0.35">
      <c r="A155" t="s">
        <v>57</v>
      </c>
      <c r="B155" t="s">
        <v>187</v>
      </c>
      <c r="C155" t="s">
        <v>188</v>
      </c>
      <c r="D155" t="s">
        <v>189</v>
      </c>
      <c r="E155">
        <v>400.46</v>
      </c>
      <c r="F155">
        <v>400.46</v>
      </c>
    </row>
    <row r="156" spans="1:6" x14ac:dyDescent="0.35">
      <c r="A156" t="s">
        <v>57</v>
      </c>
      <c r="B156" t="s">
        <v>187</v>
      </c>
      <c r="C156" t="s">
        <v>188</v>
      </c>
      <c r="D156">
        <v>15</v>
      </c>
      <c r="E156">
        <v>436.06</v>
      </c>
      <c r="F156">
        <v>436.06</v>
      </c>
    </row>
    <row r="157" spans="1:6" x14ac:dyDescent="0.35">
      <c r="A157" t="s">
        <v>57</v>
      </c>
      <c r="B157" t="s">
        <v>187</v>
      </c>
      <c r="C157" t="s">
        <v>188</v>
      </c>
      <c r="D157">
        <v>16</v>
      </c>
      <c r="E157">
        <v>449.67</v>
      </c>
      <c r="F157">
        <v>449.67</v>
      </c>
    </row>
    <row r="158" spans="1:6" x14ac:dyDescent="0.35">
      <c r="A158" t="s">
        <v>57</v>
      </c>
      <c r="B158" t="s">
        <v>187</v>
      </c>
      <c r="C158" t="s">
        <v>188</v>
      </c>
      <c r="D158">
        <v>17</v>
      </c>
      <c r="E158">
        <v>463.28</v>
      </c>
      <c r="F158">
        <v>463.28</v>
      </c>
    </row>
    <row r="159" spans="1:6" x14ac:dyDescent="0.35">
      <c r="A159" t="s">
        <v>57</v>
      </c>
      <c r="B159" t="s">
        <v>187</v>
      </c>
      <c r="C159" t="s">
        <v>188</v>
      </c>
      <c r="D159">
        <v>18</v>
      </c>
      <c r="E159">
        <v>477.94</v>
      </c>
      <c r="F159">
        <v>477.94</v>
      </c>
    </row>
    <row r="160" spans="1:6" x14ac:dyDescent="0.35">
      <c r="A160" t="s">
        <v>57</v>
      </c>
      <c r="B160" t="s">
        <v>187</v>
      </c>
      <c r="C160" t="s">
        <v>188</v>
      </c>
      <c r="D160">
        <v>19</v>
      </c>
      <c r="E160">
        <v>492.59</v>
      </c>
      <c r="F160">
        <v>492.59</v>
      </c>
    </row>
    <row r="161" spans="1:6" x14ac:dyDescent="0.35">
      <c r="A161" t="s">
        <v>57</v>
      </c>
      <c r="B161" t="s">
        <v>187</v>
      </c>
      <c r="C161" t="s">
        <v>188</v>
      </c>
      <c r="D161">
        <v>20</v>
      </c>
      <c r="E161">
        <v>507.77</v>
      </c>
      <c r="F161">
        <v>507.77</v>
      </c>
    </row>
    <row r="162" spans="1:6" x14ac:dyDescent="0.35">
      <c r="A162" t="s">
        <v>57</v>
      </c>
      <c r="B162" t="s">
        <v>187</v>
      </c>
      <c r="C162" t="s">
        <v>188</v>
      </c>
      <c r="D162">
        <v>21</v>
      </c>
      <c r="E162">
        <v>523.48</v>
      </c>
      <c r="F162">
        <v>523.48</v>
      </c>
    </row>
    <row r="163" spans="1:6" x14ac:dyDescent="0.35">
      <c r="A163" t="s">
        <v>57</v>
      </c>
      <c r="B163" t="s">
        <v>187</v>
      </c>
      <c r="C163" t="s">
        <v>188</v>
      </c>
      <c r="D163">
        <v>22</v>
      </c>
      <c r="E163">
        <v>523.48</v>
      </c>
      <c r="F163">
        <v>523.48</v>
      </c>
    </row>
    <row r="164" spans="1:6" x14ac:dyDescent="0.35">
      <c r="A164" t="s">
        <v>57</v>
      </c>
      <c r="B164" t="s">
        <v>187</v>
      </c>
      <c r="C164" t="s">
        <v>188</v>
      </c>
      <c r="D164">
        <v>23</v>
      </c>
      <c r="E164">
        <v>523.48</v>
      </c>
      <c r="F164">
        <v>523.48</v>
      </c>
    </row>
    <row r="165" spans="1:6" x14ac:dyDescent="0.35">
      <c r="A165" t="s">
        <v>57</v>
      </c>
      <c r="B165" t="s">
        <v>187</v>
      </c>
      <c r="C165" t="s">
        <v>188</v>
      </c>
      <c r="D165">
        <v>24</v>
      </c>
      <c r="E165">
        <v>523.48</v>
      </c>
      <c r="F165">
        <v>523.48</v>
      </c>
    </row>
    <row r="166" spans="1:6" x14ac:dyDescent="0.35">
      <c r="A166" t="s">
        <v>57</v>
      </c>
      <c r="B166" t="s">
        <v>187</v>
      </c>
      <c r="C166" t="s">
        <v>188</v>
      </c>
      <c r="D166">
        <v>25</v>
      </c>
      <c r="E166">
        <v>525.57000000000005</v>
      </c>
      <c r="F166">
        <v>525.57000000000005</v>
      </c>
    </row>
    <row r="167" spans="1:6" x14ac:dyDescent="0.35">
      <c r="A167" t="s">
        <v>57</v>
      </c>
      <c r="B167" t="s">
        <v>187</v>
      </c>
      <c r="C167" t="s">
        <v>188</v>
      </c>
      <c r="D167">
        <v>26</v>
      </c>
      <c r="E167">
        <v>536.04</v>
      </c>
      <c r="F167">
        <v>536.04</v>
      </c>
    </row>
    <row r="168" spans="1:6" x14ac:dyDescent="0.35">
      <c r="A168" t="s">
        <v>57</v>
      </c>
      <c r="B168" t="s">
        <v>187</v>
      </c>
      <c r="C168" t="s">
        <v>188</v>
      </c>
      <c r="D168">
        <v>27</v>
      </c>
      <c r="E168">
        <v>548.61</v>
      </c>
      <c r="F168">
        <v>548.61</v>
      </c>
    </row>
    <row r="169" spans="1:6" x14ac:dyDescent="0.35">
      <c r="A169" t="s">
        <v>57</v>
      </c>
      <c r="B169" t="s">
        <v>187</v>
      </c>
      <c r="C169" t="s">
        <v>188</v>
      </c>
      <c r="D169">
        <v>28</v>
      </c>
      <c r="E169">
        <v>569.02</v>
      </c>
      <c r="F169">
        <v>569.02</v>
      </c>
    </row>
    <row r="170" spans="1:6" x14ac:dyDescent="0.35">
      <c r="A170" t="s">
        <v>57</v>
      </c>
      <c r="B170" t="s">
        <v>187</v>
      </c>
      <c r="C170" t="s">
        <v>188</v>
      </c>
      <c r="D170">
        <v>29</v>
      </c>
      <c r="E170">
        <v>585.77</v>
      </c>
      <c r="F170">
        <v>585.77</v>
      </c>
    </row>
    <row r="171" spans="1:6" x14ac:dyDescent="0.35">
      <c r="A171" t="s">
        <v>57</v>
      </c>
      <c r="B171" t="s">
        <v>187</v>
      </c>
      <c r="C171" t="s">
        <v>188</v>
      </c>
      <c r="D171">
        <v>30</v>
      </c>
      <c r="E171">
        <v>594.15</v>
      </c>
      <c r="F171">
        <v>594.15</v>
      </c>
    </row>
    <row r="172" spans="1:6" x14ac:dyDescent="0.35">
      <c r="A172" t="s">
        <v>57</v>
      </c>
      <c r="B172" t="s">
        <v>187</v>
      </c>
      <c r="C172" t="s">
        <v>188</v>
      </c>
      <c r="D172">
        <v>31</v>
      </c>
      <c r="E172">
        <v>606.71</v>
      </c>
      <c r="F172">
        <v>606.71</v>
      </c>
    </row>
    <row r="173" spans="1:6" x14ac:dyDescent="0.35">
      <c r="A173" t="s">
        <v>57</v>
      </c>
      <c r="B173" t="s">
        <v>187</v>
      </c>
      <c r="C173" t="s">
        <v>188</v>
      </c>
      <c r="D173">
        <v>32</v>
      </c>
      <c r="E173">
        <v>619.27</v>
      </c>
      <c r="F173">
        <v>619.27</v>
      </c>
    </row>
    <row r="174" spans="1:6" x14ac:dyDescent="0.35">
      <c r="A174" t="s">
        <v>57</v>
      </c>
      <c r="B174" t="s">
        <v>187</v>
      </c>
      <c r="C174" t="s">
        <v>188</v>
      </c>
      <c r="D174">
        <v>33</v>
      </c>
      <c r="E174">
        <v>627.13</v>
      </c>
      <c r="F174">
        <v>627.13</v>
      </c>
    </row>
    <row r="175" spans="1:6" x14ac:dyDescent="0.35">
      <c r="A175" t="s">
        <v>57</v>
      </c>
      <c r="B175" t="s">
        <v>187</v>
      </c>
      <c r="C175" t="s">
        <v>188</v>
      </c>
      <c r="D175">
        <v>34</v>
      </c>
      <c r="E175">
        <v>635.5</v>
      </c>
      <c r="F175">
        <v>635.5</v>
      </c>
    </row>
    <row r="176" spans="1:6" x14ac:dyDescent="0.35">
      <c r="A176" t="s">
        <v>57</v>
      </c>
      <c r="B176" t="s">
        <v>187</v>
      </c>
      <c r="C176" t="s">
        <v>188</v>
      </c>
      <c r="D176">
        <v>35</v>
      </c>
      <c r="E176">
        <v>639.69000000000005</v>
      </c>
      <c r="F176">
        <v>639.69000000000005</v>
      </c>
    </row>
    <row r="177" spans="1:6" x14ac:dyDescent="0.35">
      <c r="A177" t="s">
        <v>57</v>
      </c>
      <c r="B177" t="s">
        <v>187</v>
      </c>
      <c r="C177" t="s">
        <v>188</v>
      </c>
      <c r="D177">
        <v>36</v>
      </c>
      <c r="E177">
        <v>643.88</v>
      </c>
      <c r="F177">
        <v>643.88</v>
      </c>
    </row>
    <row r="178" spans="1:6" x14ac:dyDescent="0.35">
      <c r="A178" t="s">
        <v>57</v>
      </c>
      <c r="B178" t="s">
        <v>187</v>
      </c>
      <c r="C178" t="s">
        <v>188</v>
      </c>
      <c r="D178">
        <v>37</v>
      </c>
      <c r="E178">
        <v>648.07000000000005</v>
      </c>
      <c r="F178">
        <v>648.07000000000005</v>
      </c>
    </row>
    <row r="179" spans="1:6" x14ac:dyDescent="0.35">
      <c r="A179" t="s">
        <v>57</v>
      </c>
      <c r="B179" t="s">
        <v>187</v>
      </c>
      <c r="C179" t="s">
        <v>188</v>
      </c>
      <c r="D179">
        <v>38</v>
      </c>
      <c r="E179">
        <v>652.25</v>
      </c>
      <c r="F179">
        <v>652.25</v>
      </c>
    </row>
    <row r="180" spans="1:6" x14ac:dyDescent="0.35">
      <c r="A180" t="s">
        <v>57</v>
      </c>
      <c r="B180" t="s">
        <v>187</v>
      </c>
      <c r="C180" t="s">
        <v>188</v>
      </c>
      <c r="D180">
        <v>39</v>
      </c>
      <c r="E180">
        <v>660.63</v>
      </c>
      <c r="F180">
        <v>660.63</v>
      </c>
    </row>
    <row r="181" spans="1:6" x14ac:dyDescent="0.35">
      <c r="A181" t="s">
        <v>57</v>
      </c>
      <c r="B181" t="s">
        <v>187</v>
      </c>
      <c r="C181" t="s">
        <v>188</v>
      </c>
      <c r="D181">
        <v>40</v>
      </c>
      <c r="E181">
        <v>669.01</v>
      </c>
      <c r="F181">
        <v>669.01</v>
      </c>
    </row>
    <row r="182" spans="1:6" x14ac:dyDescent="0.35">
      <c r="A182" t="s">
        <v>57</v>
      </c>
      <c r="B182" t="s">
        <v>187</v>
      </c>
      <c r="C182" t="s">
        <v>188</v>
      </c>
      <c r="D182">
        <v>41</v>
      </c>
      <c r="E182">
        <v>681.57</v>
      </c>
      <c r="F182">
        <v>681.57</v>
      </c>
    </row>
    <row r="183" spans="1:6" x14ac:dyDescent="0.35">
      <c r="A183" t="s">
        <v>57</v>
      </c>
      <c r="B183" t="s">
        <v>187</v>
      </c>
      <c r="C183" t="s">
        <v>188</v>
      </c>
      <c r="D183">
        <v>42</v>
      </c>
      <c r="E183">
        <v>693.61</v>
      </c>
      <c r="F183">
        <v>693.61</v>
      </c>
    </row>
    <row r="184" spans="1:6" x14ac:dyDescent="0.35">
      <c r="A184" t="s">
        <v>57</v>
      </c>
      <c r="B184" t="s">
        <v>187</v>
      </c>
      <c r="C184" t="s">
        <v>188</v>
      </c>
      <c r="D184">
        <v>43</v>
      </c>
      <c r="E184">
        <v>710.36</v>
      </c>
      <c r="F184">
        <v>710.36</v>
      </c>
    </row>
    <row r="185" spans="1:6" x14ac:dyDescent="0.35">
      <c r="A185" t="s">
        <v>57</v>
      </c>
      <c r="B185" t="s">
        <v>187</v>
      </c>
      <c r="C185" t="s">
        <v>188</v>
      </c>
      <c r="D185">
        <v>44</v>
      </c>
      <c r="E185">
        <v>731.3</v>
      </c>
      <c r="F185">
        <v>731.3</v>
      </c>
    </row>
    <row r="186" spans="1:6" x14ac:dyDescent="0.35">
      <c r="A186" t="s">
        <v>57</v>
      </c>
      <c r="B186" t="s">
        <v>187</v>
      </c>
      <c r="C186" t="s">
        <v>188</v>
      </c>
      <c r="D186">
        <v>45</v>
      </c>
      <c r="E186">
        <v>755.9</v>
      </c>
      <c r="F186">
        <v>755.9</v>
      </c>
    </row>
    <row r="187" spans="1:6" x14ac:dyDescent="0.35">
      <c r="A187" t="s">
        <v>57</v>
      </c>
      <c r="B187" t="s">
        <v>187</v>
      </c>
      <c r="C187" t="s">
        <v>188</v>
      </c>
      <c r="D187">
        <v>46</v>
      </c>
      <c r="E187">
        <v>785.22</v>
      </c>
      <c r="F187">
        <v>785.22</v>
      </c>
    </row>
    <row r="188" spans="1:6" x14ac:dyDescent="0.35">
      <c r="A188" t="s">
        <v>57</v>
      </c>
      <c r="B188" t="s">
        <v>187</v>
      </c>
      <c r="C188" t="s">
        <v>188</v>
      </c>
      <c r="D188">
        <v>47</v>
      </c>
      <c r="E188">
        <v>818.2</v>
      </c>
      <c r="F188">
        <v>818.2</v>
      </c>
    </row>
    <row r="189" spans="1:6" x14ac:dyDescent="0.35">
      <c r="A189" t="s">
        <v>57</v>
      </c>
      <c r="B189" t="s">
        <v>187</v>
      </c>
      <c r="C189" t="s">
        <v>188</v>
      </c>
      <c r="D189">
        <v>48</v>
      </c>
      <c r="E189">
        <v>855.89</v>
      </c>
      <c r="F189">
        <v>855.89</v>
      </c>
    </row>
    <row r="190" spans="1:6" x14ac:dyDescent="0.35">
      <c r="A190" t="s">
        <v>57</v>
      </c>
      <c r="B190" t="s">
        <v>187</v>
      </c>
      <c r="C190" t="s">
        <v>188</v>
      </c>
      <c r="D190">
        <v>49</v>
      </c>
      <c r="E190">
        <v>893.05</v>
      </c>
      <c r="F190">
        <v>893.05</v>
      </c>
    </row>
    <row r="191" spans="1:6" x14ac:dyDescent="0.35">
      <c r="A191" t="s">
        <v>57</v>
      </c>
      <c r="B191" t="s">
        <v>187</v>
      </c>
      <c r="C191" t="s">
        <v>188</v>
      </c>
      <c r="D191">
        <v>50</v>
      </c>
      <c r="E191">
        <v>934.93</v>
      </c>
      <c r="F191">
        <v>934.93</v>
      </c>
    </row>
    <row r="192" spans="1:6" x14ac:dyDescent="0.35">
      <c r="A192" t="s">
        <v>57</v>
      </c>
      <c r="B192" t="s">
        <v>187</v>
      </c>
      <c r="C192" t="s">
        <v>188</v>
      </c>
      <c r="D192">
        <v>51</v>
      </c>
      <c r="E192">
        <v>976.29</v>
      </c>
      <c r="F192">
        <v>976.29</v>
      </c>
    </row>
    <row r="193" spans="1:6" x14ac:dyDescent="0.35">
      <c r="A193" t="s">
        <v>57</v>
      </c>
      <c r="B193" t="s">
        <v>187</v>
      </c>
      <c r="C193" t="s">
        <v>188</v>
      </c>
      <c r="D193">
        <v>52</v>
      </c>
      <c r="E193">
        <v>1021.83</v>
      </c>
      <c r="F193">
        <v>1021.83</v>
      </c>
    </row>
    <row r="194" spans="1:6" x14ac:dyDescent="0.35">
      <c r="A194" t="s">
        <v>57</v>
      </c>
      <c r="B194" t="s">
        <v>187</v>
      </c>
      <c r="C194" t="s">
        <v>188</v>
      </c>
      <c r="D194">
        <v>53</v>
      </c>
      <c r="E194">
        <v>1067.9000000000001</v>
      </c>
      <c r="F194">
        <v>1067.9000000000001</v>
      </c>
    </row>
    <row r="195" spans="1:6" x14ac:dyDescent="0.35">
      <c r="A195" t="s">
        <v>57</v>
      </c>
      <c r="B195" t="s">
        <v>187</v>
      </c>
      <c r="C195" t="s">
        <v>188</v>
      </c>
      <c r="D195">
        <v>54</v>
      </c>
      <c r="E195">
        <v>1117.6300000000001</v>
      </c>
      <c r="F195">
        <v>1117.6300000000001</v>
      </c>
    </row>
    <row r="196" spans="1:6" x14ac:dyDescent="0.35">
      <c r="A196" t="s">
        <v>57</v>
      </c>
      <c r="B196" t="s">
        <v>187</v>
      </c>
      <c r="C196" t="s">
        <v>188</v>
      </c>
      <c r="D196">
        <v>55</v>
      </c>
      <c r="E196">
        <v>1167.3599999999999</v>
      </c>
      <c r="F196">
        <v>1167.3599999999999</v>
      </c>
    </row>
    <row r="197" spans="1:6" x14ac:dyDescent="0.35">
      <c r="A197" t="s">
        <v>57</v>
      </c>
      <c r="B197" t="s">
        <v>187</v>
      </c>
      <c r="C197" t="s">
        <v>188</v>
      </c>
      <c r="D197">
        <v>56</v>
      </c>
      <c r="E197">
        <v>1221.27</v>
      </c>
      <c r="F197">
        <v>1221.27</v>
      </c>
    </row>
    <row r="198" spans="1:6" x14ac:dyDescent="0.35">
      <c r="A198" t="s">
        <v>57</v>
      </c>
      <c r="B198" t="s">
        <v>187</v>
      </c>
      <c r="C198" t="s">
        <v>188</v>
      </c>
      <c r="D198">
        <v>57</v>
      </c>
      <c r="E198">
        <v>1275.72</v>
      </c>
      <c r="F198">
        <v>1275.72</v>
      </c>
    </row>
    <row r="199" spans="1:6" x14ac:dyDescent="0.35">
      <c r="A199" t="s">
        <v>57</v>
      </c>
      <c r="B199" t="s">
        <v>187</v>
      </c>
      <c r="C199" t="s">
        <v>188</v>
      </c>
      <c r="D199">
        <v>58</v>
      </c>
      <c r="E199">
        <v>1333.82</v>
      </c>
      <c r="F199">
        <v>1333.82</v>
      </c>
    </row>
    <row r="200" spans="1:6" x14ac:dyDescent="0.35">
      <c r="A200" t="s">
        <v>57</v>
      </c>
      <c r="B200" t="s">
        <v>187</v>
      </c>
      <c r="C200" t="s">
        <v>188</v>
      </c>
      <c r="D200">
        <v>59</v>
      </c>
      <c r="E200">
        <v>1362.61</v>
      </c>
      <c r="F200">
        <v>1362.61</v>
      </c>
    </row>
    <row r="201" spans="1:6" x14ac:dyDescent="0.35">
      <c r="A201" t="s">
        <v>57</v>
      </c>
      <c r="B201" t="s">
        <v>187</v>
      </c>
      <c r="C201" t="s">
        <v>188</v>
      </c>
      <c r="D201">
        <v>60</v>
      </c>
      <c r="E201">
        <v>1420.72</v>
      </c>
      <c r="F201">
        <v>1420.72</v>
      </c>
    </row>
    <row r="202" spans="1:6" x14ac:dyDescent="0.35">
      <c r="A202" t="s">
        <v>57</v>
      </c>
      <c r="B202" t="s">
        <v>187</v>
      </c>
      <c r="C202" t="s">
        <v>188</v>
      </c>
      <c r="D202">
        <v>61</v>
      </c>
      <c r="E202">
        <v>1470.97</v>
      </c>
      <c r="F202">
        <v>1470.97</v>
      </c>
    </row>
    <row r="203" spans="1:6" x14ac:dyDescent="0.35">
      <c r="A203" t="s">
        <v>57</v>
      </c>
      <c r="B203" t="s">
        <v>187</v>
      </c>
      <c r="C203" t="s">
        <v>188</v>
      </c>
      <c r="D203">
        <v>62</v>
      </c>
      <c r="E203">
        <v>1503.95</v>
      </c>
      <c r="F203">
        <v>1503.95</v>
      </c>
    </row>
    <row r="204" spans="1:6" x14ac:dyDescent="0.35">
      <c r="A204" t="s">
        <v>57</v>
      </c>
      <c r="B204" t="s">
        <v>187</v>
      </c>
      <c r="C204" t="s">
        <v>188</v>
      </c>
      <c r="D204">
        <v>63</v>
      </c>
      <c r="E204">
        <v>1545.31</v>
      </c>
      <c r="F204">
        <v>1545.31</v>
      </c>
    </row>
    <row r="205" spans="1:6" x14ac:dyDescent="0.35">
      <c r="A205" t="s">
        <v>57</v>
      </c>
      <c r="B205" t="s">
        <v>187</v>
      </c>
      <c r="C205" t="s">
        <v>188</v>
      </c>
      <c r="D205" t="s">
        <v>190</v>
      </c>
      <c r="E205">
        <v>1570.44</v>
      </c>
      <c r="F205">
        <v>1570.44</v>
      </c>
    </row>
    <row r="206" spans="1:6" x14ac:dyDescent="0.35">
      <c r="A206" t="s">
        <v>59</v>
      </c>
      <c r="B206" t="s">
        <v>187</v>
      </c>
      <c r="C206" t="s">
        <v>188</v>
      </c>
      <c r="D206" t="s">
        <v>189</v>
      </c>
      <c r="E206">
        <v>364.66</v>
      </c>
      <c r="F206">
        <v>364.66</v>
      </c>
    </row>
    <row r="207" spans="1:6" x14ac:dyDescent="0.35">
      <c r="A207" t="s">
        <v>59</v>
      </c>
      <c r="B207" t="s">
        <v>187</v>
      </c>
      <c r="C207" t="s">
        <v>188</v>
      </c>
      <c r="D207">
        <v>15</v>
      </c>
      <c r="E207">
        <v>397.08</v>
      </c>
      <c r="F207">
        <v>397.08</v>
      </c>
    </row>
    <row r="208" spans="1:6" x14ac:dyDescent="0.35">
      <c r="A208" t="s">
        <v>59</v>
      </c>
      <c r="B208" t="s">
        <v>187</v>
      </c>
      <c r="C208" t="s">
        <v>188</v>
      </c>
      <c r="D208">
        <v>16</v>
      </c>
      <c r="E208">
        <v>409.47</v>
      </c>
      <c r="F208">
        <v>409.47</v>
      </c>
    </row>
    <row r="209" spans="1:6" x14ac:dyDescent="0.35">
      <c r="A209" t="s">
        <v>59</v>
      </c>
      <c r="B209" t="s">
        <v>187</v>
      </c>
      <c r="C209" t="s">
        <v>188</v>
      </c>
      <c r="D209">
        <v>17</v>
      </c>
      <c r="E209">
        <v>421.87</v>
      </c>
      <c r="F209">
        <v>421.87</v>
      </c>
    </row>
    <row r="210" spans="1:6" x14ac:dyDescent="0.35">
      <c r="A210" t="s">
        <v>59</v>
      </c>
      <c r="B210" t="s">
        <v>187</v>
      </c>
      <c r="C210" t="s">
        <v>188</v>
      </c>
      <c r="D210">
        <v>18</v>
      </c>
      <c r="E210">
        <v>435.21</v>
      </c>
      <c r="F210">
        <v>435.21</v>
      </c>
    </row>
    <row r="211" spans="1:6" x14ac:dyDescent="0.35">
      <c r="A211" t="s">
        <v>59</v>
      </c>
      <c r="B211" t="s">
        <v>187</v>
      </c>
      <c r="C211" t="s">
        <v>188</v>
      </c>
      <c r="D211">
        <v>19</v>
      </c>
      <c r="E211">
        <v>448.56</v>
      </c>
      <c r="F211">
        <v>448.56</v>
      </c>
    </row>
    <row r="212" spans="1:6" x14ac:dyDescent="0.35">
      <c r="A212" t="s">
        <v>59</v>
      </c>
      <c r="B212" t="s">
        <v>187</v>
      </c>
      <c r="C212" t="s">
        <v>188</v>
      </c>
      <c r="D212">
        <v>20</v>
      </c>
      <c r="E212">
        <v>462.39</v>
      </c>
      <c r="F212">
        <v>462.39</v>
      </c>
    </row>
    <row r="213" spans="1:6" x14ac:dyDescent="0.35">
      <c r="A213" t="s">
        <v>59</v>
      </c>
      <c r="B213" t="s">
        <v>187</v>
      </c>
      <c r="C213" t="s">
        <v>188</v>
      </c>
      <c r="D213">
        <v>21</v>
      </c>
      <c r="E213">
        <v>476.69</v>
      </c>
      <c r="F213">
        <v>476.69</v>
      </c>
    </row>
    <row r="214" spans="1:6" x14ac:dyDescent="0.35">
      <c r="A214" t="s">
        <v>59</v>
      </c>
      <c r="B214" t="s">
        <v>187</v>
      </c>
      <c r="C214" t="s">
        <v>188</v>
      </c>
      <c r="D214">
        <v>22</v>
      </c>
      <c r="E214">
        <v>476.69</v>
      </c>
      <c r="F214">
        <v>476.69</v>
      </c>
    </row>
    <row r="215" spans="1:6" x14ac:dyDescent="0.35">
      <c r="A215" t="s">
        <v>59</v>
      </c>
      <c r="B215" t="s">
        <v>187</v>
      </c>
      <c r="C215" t="s">
        <v>188</v>
      </c>
      <c r="D215">
        <v>23</v>
      </c>
      <c r="E215">
        <v>476.69</v>
      </c>
      <c r="F215">
        <v>476.69</v>
      </c>
    </row>
    <row r="216" spans="1:6" x14ac:dyDescent="0.35">
      <c r="A216" t="s">
        <v>59</v>
      </c>
      <c r="B216" t="s">
        <v>187</v>
      </c>
      <c r="C216" t="s">
        <v>188</v>
      </c>
      <c r="D216">
        <v>24</v>
      </c>
      <c r="E216">
        <v>476.69</v>
      </c>
      <c r="F216">
        <v>476.69</v>
      </c>
    </row>
    <row r="217" spans="1:6" x14ac:dyDescent="0.35">
      <c r="A217" t="s">
        <v>59</v>
      </c>
      <c r="B217" t="s">
        <v>187</v>
      </c>
      <c r="C217" t="s">
        <v>188</v>
      </c>
      <c r="D217">
        <v>25</v>
      </c>
      <c r="E217">
        <v>478.59</v>
      </c>
      <c r="F217">
        <v>478.59</v>
      </c>
    </row>
    <row r="218" spans="1:6" x14ac:dyDescent="0.35">
      <c r="A218" t="s">
        <v>59</v>
      </c>
      <c r="B218" t="s">
        <v>187</v>
      </c>
      <c r="C218" t="s">
        <v>188</v>
      </c>
      <c r="D218">
        <v>26</v>
      </c>
      <c r="E218">
        <v>488.13</v>
      </c>
      <c r="F218">
        <v>488.13</v>
      </c>
    </row>
    <row r="219" spans="1:6" x14ac:dyDescent="0.35">
      <c r="A219" t="s">
        <v>59</v>
      </c>
      <c r="B219" t="s">
        <v>187</v>
      </c>
      <c r="C219" t="s">
        <v>188</v>
      </c>
      <c r="D219">
        <v>27</v>
      </c>
      <c r="E219">
        <v>499.57</v>
      </c>
      <c r="F219">
        <v>499.57</v>
      </c>
    </row>
    <row r="220" spans="1:6" x14ac:dyDescent="0.35">
      <c r="A220" t="s">
        <v>59</v>
      </c>
      <c r="B220" t="s">
        <v>187</v>
      </c>
      <c r="C220" t="s">
        <v>188</v>
      </c>
      <c r="D220">
        <v>28</v>
      </c>
      <c r="E220">
        <v>518.16</v>
      </c>
      <c r="F220">
        <v>518.16</v>
      </c>
    </row>
    <row r="221" spans="1:6" x14ac:dyDescent="0.35">
      <c r="A221" t="s">
        <v>59</v>
      </c>
      <c r="B221" t="s">
        <v>187</v>
      </c>
      <c r="C221" t="s">
        <v>188</v>
      </c>
      <c r="D221">
        <v>29</v>
      </c>
      <c r="E221">
        <v>533.41</v>
      </c>
      <c r="F221">
        <v>533.41</v>
      </c>
    </row>
    <row r="222" spans="1:6" x14ac:dyDescent="0.35">
      <c r="A222" t="s">
        <v>59</v>
      </c>
      <c r="B222" t="s">
        <v>187</v>
      </c>
      <c r="C222" t="s">
        <v>188</v>
      </c>
      <c r="D222">
        <v>30</v>
      </c>
      <c r="E222">
        <v>541.04</v>
      </c>
      <c r="F222">
        <v>541.04</v>
      </c>
    </row>
    <row r="223" spans="1:6" x14ac:dyDescent="0.35">
      <c r="A223" t="s">
        <v>59</v>
      </c>
      <c r="B223" t="s">
        <v>187</v>
      </c>
      <c r="C223" t="s">
        <v>188</v>
      </c>
      <c r="D223">
        <v>31</v>
      </c>
      <c r="E223">
        <v>552.48</v>
      </c>
      <c r="F223">
        <v>552.48</v>
      </c>
    </row>
    <row r="224" spans="1:6" x14ac:dyDescent="0.35">
      <c r="A224" t="s">
        <v>59</v>
      </c>
      <c r="B224" t="s">
        <v>187</v>
      </c>
      <c r="C224" t="s">
        <v>188</v>
      </c>
      <c r="D224">
        <v>32</v>
      </c>
      <c r="E224">
        <v>563.91999999999996</v>
      </c>
      <c r="F224">
        <v>563.91999999999996</v>
      </c>
    </row>
    <row r="225" spans="1:6" x14ac:dyDescent="0.35">
      <c r="A225" t="s">
        <v>59</v>
      </c>
      <c r="B225" t="s">
        <v>187</v>
      </c>
      <c r="C225" t="s">
        <v>188</v>
      </c>
      <c r="D225">
        <v>33</v>
      </c>
      <c r="E225">
        <v>571.07000000000005</v>
      </c>
      <c r="F225">
        <v>571.07000000000005</v>
      </c>
    </row>
    <row r="226" spans="1:6" x14ac:dyDescent="0.35">
      <c r="A226" t="s">
        <v>59</v>
      </c>
      <c r="B226" t="s">
        <v>187</v>
      </c>
      <c r="C226" t="s">
        <v>188</v>
      </c>
      <c r="D226">
        <v>34</v>
      </c>
      <c r="E226">
        <v>578.70000000000005</v>
      </c>
      <c r="F226">
        <v>578.70000000000005</v>
      </c>
    </row>
    <row r="227" spans="1:6" x14ac:dyDescent="0.35">
      <c r="A227" t="s">
        <v>59</v>
      </c>
      <c r="B227" t="s">
        <v>187</v>
      </c>
      <c r="C227" t="s">
        <v>188</v>
      </c>
      <c r="D227">
        <v>35</v>
      </c>
      <c r="E227">
        <v>582.51</v>
      </c>
      <c r="F227">
        <v>582.51</v>
      </c>
    </row>
    <row r="228" spans="1:6" x14ac:dyDescent="0.35">
      <c r="A228" t="s">
        <v>59</v>
      </c>
      <c r="B228" t="s">
        <v>187</v>
      </c>
      <c r="C228" t="s">
        <v>188</v>
      </c>
      <c r="D228">
        <v>36</v>
      </c>
      <c r="E228">
        <v>586.32000000000005</v>
      </c>
      <c r="F228">
        <v>586.32000000000005</v>
      </c>
    </row>
    <row r="229" spans="1:6" x14ac:dyDescent="0.35">
      <c r="A229" t="s">
        <v>59</v>
      </c>
      <c r="B229" t="s">
        <v>187</v>
      </c>
      <c r="C229" t="s">
        <v>188</v>
      </c>
      <c r="D229">
        <v>37</v>
      </c>
      <c r="E229">
        <v>590.14</v>
      </c>
      <c r="F229">
        <v>590.14</v>
      </c>
    </row>
    <row r="230" spans="1:6" x14ac:dyDescent="0.35">
      <c r="A230" t="s">
        <v>59</v>
      </c>
      <c r="B230" t="s">
        <v>187</v>
      </c>
      <c r="C230" t="s">
        <v>188</v>
      </c>
      <c r="D230">
        <v>38</v>
      </c>
      <c r="E230">
        <v>593.95000000000005</v>
      </c>
      <c r="F230">
        <v>593.95000000000005</v>
      </c>
    </row>
    <row r="231" spans="1:6" x14ac:dyDescent="0.35">
      <c r="A231" t="s">
        <v>59</v>
      </c>
      <c r="B231" t="s">
        <v>187</v>
      </c>
      <c r="C231" t="s">
        <v>188</v>
      </c>
      <c r="D231">
        <v>39</v>
      </c>
      <c r="E231">
        <v>601.58000000000004</v>
      </c>
      <c r="F231">
        <v>601.58000000000004</v>
      </c>
    </row>
    <row r="232" spans="1:6" x14ac:dyDescent="0.35">
      <c r="A232" t="s">
        <v>59</v>
      </c>
      <c r="B232" t="s">
        <v>187</v>
      </c>
      <c r="C232" t="s">
        <v>188</v>
      </c>
      <c r="D232">
        <v>40</v>
      </c>
      <c r="E232">
        <v>609.20000000000005</v>
      </c>
      <c r="F232">
        <v>609.20000000000005</v>
      </c>
    </row>
    <row r="233" spans="1:6" x14ac:dyDescent="0.35">
      <c r="A233" t="s">
        <v>59</v>
      </c>
      <c r="B233" t="s">
        <v>187</v>
      </c>
      <c r="C233" t="s">
        <v>188</v>
      </c>
      <c r="D233">
        <v>41</v>
      </c>
      <c r="E233">
        <v>620.64</v>
      </c>
      <c r="F233">
        <v>620.64</v>
      </c>
    </row>
    <row r="234" spans="1:6" x14ac:dyDescent="0.35">
      <c r="A234" t="s">
        <v>59</v>
      </c>
      <c r="B234" t="s">
        <v>187</v>
      </c>
      <c r="C234" t="s">
        <v>188</v>
      </c>
      <c r="D234">
        <v>42</v>
      </c>
      <c r="E234">
        <v>631.61</v>
      </c>
      <c r="F234">
        <v>631.61</v>
      </c>
    </row>
    <row r="235" spans="1:6" x14ac:dyDescent="0.35">
      <c r="A235" t="s">
        <v>59</v>
      </c>
      <c r="B235" t="s">
        <v>187</v>
      </c>
      <c r="C235" t="s">
        <v>188</v>
      </c>
      <c r="D235">
        <v>43</v>
      </c>
      <c r="E235">
        <v>646.86</v>
      </c>
      <c r="F235">
        <v>646.86</v>
      </c>
    </row>
    <row r="236" spans="1:6" x14ac:dyDescent="0.35">
      <c r="A236" t="s">
        <v>59</v>
      </c>
      <c r="B236" t="s">
        <v>187</v>
      </c>
      <c r="C236" t="s">
        <v>188</v>
      </c>
      <c r="D236">
        <v>44</v>
      </c>
      <c r="E236">
        <v>665.93</v>
      </c>
      <c r="F236">
        <v>665.93</v>
      </c>
    </row>
    <row r="237" spans="1:6" x14ac:dyDescent="0.35">
      <c r="A237" t="s">
        <v>59</v>
      </c>
      <c r="B237" t="s">
        <v>187</v>
      </c>
      <c r="C237" t="s">
        <v>188</v>
      </c>
      <c r="D237">
        <v>45</v>
      </c>
      <c r="E237">
        <v>688.33</v>
      </c>
      <c r="F237">
        <v>688.33</v>
      </c>
    </row>
    <row r="238" spans="1:6" x14ac:dyDescent="0.35">
      <c r="A238" t="s">
        <v>59</v>
      </c>
      <c r="B238" t="s">
        <v>187</v>
      </c>
      <c r="C238" t="s">
        <v>188</v>
      </c>
      <c r="D238">
        <v>46</v>
      </c>
      <c r="E238">
        <v>715.03</v>
      </c>
      <c r="F238">
        <v>715.03</v>
      </c>
    </row>
    <row r="239" spans="1:6" x14ac:dyDescent="0.35">
      <c r="A239" t="s">
        <v>59</v>
      </c>
      <c r="B239" t="s">
        <v>187</v>
      </c>
      <c r="C239" t="s">
        <v>188</v>
      </c>
      <c r="D239">
        <v>47</v>
      </c>
      <c r="E239">
        <v>745.06</v>
      </c>
      <c r="F239">
        <v>745.06</v>
      </c>
    </row>
    <row r="240" spans="1:6" x14ac:dyDescent="0.35">
      <c r="A240" t="s">
        <v>59</v>
      </c>
      <c r="B240" t="s">
        <v>187</v>
      </c>
      <c r="C240" t="s">
        <v>188</v>
      </c>
      <c r="D240">
        <v>48</v>
      </c>
      <c r="E240">
        <v>779.38</v>
      </c>
      <c r="F240">
        <v>779.38</v>
      </c>
    </row>
    <row r="241" spans="1:6" x14ac:dyDescent="0.35">
      <c r="A241" t="s">
        <v>59</v>
      </c>
      <c r="B241" t="s">
        <v>187</v>
      </c>
      <c r="C241" t="s">
        <v>188</v>
      </c>
      <c r="D241">
        <v>49</v>
      </c>
      <c r="E241">
        <v>813.23</v>
      </c>
      <c r="F241">
        <v>813.23</v>
      </c>
    </row>
    <row r="242" spans="1:6" x14ac:dyDescent="0.35">
      <c r="A242" t="s">
        <v>59</v>
      </c>
      <c r="B242" t="s">
        <v>187</v>
      </c>
      <c r="C242" t="s">
        <v>188</v>
      </c>
      <c r="D242">
        <v>50</v>
      </c>
      <c r="E242">
        <v>851.36</v>
      </c>
      <c r="F242">
        <v>851.36</v>
      </c>
    </row>
    <row r="243" spans="1:6" x14ac:dyDescent="0.35">
      <c r="A243" t="s">
        <v>59</v>
      </c>
      <c r="B243" t="s">
        <v>187</v>
      </c>
      <c r="C243" t="s">
        <v>188</v>
      </c>
      <c r="D243">
        <v>51</v>
      </c>
      <c r="E243">
        <v>889.02</v>
      </c>
      <c r="F243">
        <v>889.02</v>
      </c>
    </row>
    <row r="244" spans="1:6" x14ac:dyDescent="0.35">
      <c r="A244" t="s">
        <v>59</v>
      </c>
      <c r="B244" t="s">
        <v>187</v>
      </c>
      <c r="C244" t="s">
        <v>188</v>
      </c>
      <c r="D244">
        <v>52</v>
      </c>
      <c r="E244">
        <v>930.49</v>
      </c>
      <c r="F244">
        <v>930.49</v>
      </c>
    </row>
    <row r="245" spans="1:6" x14ac:dyDescent="0.35">
      <c r="A245" t="s">
        <v>59</v>
      </c>
      <c r="B245" t="s">
        <v>187</v>
      </c>
      <c r="C245" t="s">
        <v>188</v>
      </c>
      <c r="D245">
        <v>53</v>
      </c>
      <c r="E245">
        <v>972.44</v>
      </c>
      <c r="F245">
        <v>972.44</v>
      </c>
    </row>
    <row r="246" spans="1:6" x14ac:dyDescent="0.35">
      <c r="A246" t="s">
        <v>59</v>
      </c>
      <c r="B246" t="s">
        <v>187</v>
      </c>
      <c r="C246" t="s">
        <v>188</v>
      </c>
      <c r="D246">
        <v>54</v>
      </c>
      <c r="E246">
        <v>1017.72</v>
      </c>
      <c r="F246">
        <v>1017.72</v>
      </c>
    </row>
    <row r="247" spans="1:6" x14ac:dyDescent="0.35">
      <c r="A247" t="s">
        <v>59</v>
      </c>
      <c r="B247" t="s">
        <v>187</v>
      </c>
      <c r="C247" t="s">
        <v>188</v>
      </c>
      <c r="D247">
        <v>55</v>
      </c>
      <c r="E247">
        <v>1063.01</v>
      </c>
      <c r="F247">
        <v>1063.01</v>
      </c>
    </row>
    <row r="248" spans="1:6" x14ac:dyDescent="0.35">
      <c r="A248" t="s">
        <v>59</v>
      </c>
      <c r="B248" t="s">
        <v>187</v>
      </c>
      <c r="C248" t="s">
        <v>188</v>
      </c>
      <c r="D248">
        <v>56</v>
      </c>
      <c r="E248">
        <v>1112.1099999999999</v>
      </c>
      <c r="F248">
        <v>1112.1099999999999</v>
      </c>
    </row>
    <row r="249" spans="1:6" x14ac:dyDescent="0.35">
      <c r="A249" t="s">
        <v>59</v>
      </c>
      <c r="B249" t="s">
        <v>187</v>
      </c>
      <c r="C249" t="s">
        <v>188</v>
      </c>
      <c r="D249">
        <v>57</v>
      </c>
      <c r="E249">
        <v>1161.68</v>
      </c>
      <c r="F249">
        <v>1161.68</v>
      </c>
    </row>
    <row r="250" spans="1:6" x14ac:dyDescent="0.35">
      <c r="A250" t="s">
        <v>59</v>
      </c>
      <c r="B250" t="s">
        <v>187</v>
      </c>
      <c r="C250" t="s">
        <v>188</v>
      </c>
      <c r="D250">
        <v>58</v>
      </c>
      <c r="E250">
        <v>1214.5999999999999</v>
      </c>
      <c r="F250">
        <v>1214.5999999999999</v>
      </c>
    </row>
    <row r="251" spans="1:6" x14ac:dyDescent="0.35">
      <c r="A251" t="s">
        <v>59</v>
      </c>
      <c r="B251" t="s">
        <v>187</v>
      </c>
      <c r="C251" t="s">
        <v>188</v>
      </c>
      <c r="D251">
        <v>59</v>
      </c>
      <c r="E251">
        <v>1240.81</v>
      </c>
      <c r="F251">
        <v>1240.81</v>
      </c>
    </row>
    <row r="252" spans="1:6" x14ac:dyDescent="0.35">
      <c r="A252" t="s">
        <v>59</v>
      </c>
      <c r="B252" t="s">
        <v>187</v>
      </c>
      <c r="C252" t="s">
        <v>188</v>
      </c>
      <c r="D252">
        <v>60</v>
      </c>
      <c r="E252">
        <v>1293.73</v>
      </c>
      <c r="F252">
        <v>1293.73</v>
      </c>
    </row>
    <row r="253" spans="1:6" x14ac:dyDescent="0.35">
      <c r="A253" t="s">
        <v>59</v>
      </c>
      <c r="B253" t="s">
        <v>187</v>
      </c>
      <c r="C253" t="s">
        <v>188</v>
      </c>
      <c r="D253">
        <v>61</v>
      </c>
      <c r="E253">
        <v>1339.49</v>
      </c>
      <c r="F253">
        <v>1339.49</v>
      </c>
    </row>
    <row r="254" spans="1:6" x14ac:dyDescent="0.35">
      <c r="A254" t="s">
        <v>59</v>
      </c>
      <c r="B254" t="s">
        <v>187</v>
      </c>
      <c r="C254" t="s">
        <v>188</v>
      </c>
      <c r="D254">
        <v>62</v>
      </c>
      <c r="E254">
        <v>1369.52</v>
      </c>
      <c r="F254">
        <v>1369.52</v>
      </c>
    </row>
    <row r="255" spans="1:6" x14ac:dyDescent="0.35">
      <c r="A255" t="s">
        <v>59</v>
      </c>
      <c r="B255" t="s">
        <v>187</v>
      </c>
      <c r="C255" t="s">
        <v>188</v>
      </c>
      <c r="D255">
        <v>63</v>
      </c>
      <c r="E255">
        <v>1407.18</v>
      </c>
      <c r="F255">
        <v>1407.18</v>
      </c>
    </row>
    <row r="256" spans="1:6" x14ac:dyDescent="0.35">
      <c r="A256" t="s">
        <v>59</v>
      </c>
      <c r="B256" t="s">
        <v>187</v>
      </c>
      <c r="C256" t="s">
        <v>188</v>
      </c>
      <c r="D256" t="s">
        <v>190</v>
      </c>
      <c r="E256">
        <v>1430.07</v>
      </c>
      <c r="F256">
        <v>1430.07</v>
      </c>
    </row>
    <row r="257" spans="1:6" x14ac:dyDescent="0.35">
      <c r="A257" t="s">
        <v>54</v>
      </c>
      <c r="B257" t="s">
        <v>187</v>
      </c>
      <c r="C257" t="s">
        <v>188</v>
      </c>
      <c r="D257" t="s">
        <v>189</v>
      </c>
      <c r="E257">
        <v>377.55</v>
      </c>
      <c r="F257">
        <v>377.55</v>
      </c>
    </row>
    <row r="258" spans="1:6" x14ac:dyDescent="0.35">
      <c r="A258" t="s">
        <v>54</v>
      </c>
      <c r="B258" t="s">
        <v>187</v>
      </c>
      <c r="C258" t="s">
        <v>188</v>
      </c>
      <c r="D258">
        <v>15</v>
      </c>
      <c r="E258">
        <v>411.11</v>
      </c>
      <c r="F258">
        <v>411.11</v>
      </c>
    </row>
    <row r="259" spans="1:6" x14ac:dyDescent="0.35">
      <c r="A259" t="s">
        <v>54</v>
      </c>
      <c r="B259" t="s">
        <v>187</v>
      </c>
      <c r="C259" t="s">
        <v>188</v>
      </c>
      <c r="D259">
        <v>16</v>
      </c>
      <c r="E259">
        <v>423.95</v>
      </c>
      <c r="F259">
        <v>423.95</v>
      </c>
    </row>
    <row r="260" spans="1:6" x14ac:dyDescent="0.35">
      <c r="A260" t="s">
        <v>54</v>
      </c>
      <c r="B260" t="s">
        <v>187</v>
      </c>
      <c r="C260" t="s">
        <v>188</v>
      </c>
      <c r="D260">
        <v>17</v>
      </c>
      <c r="E260">
        <v>436.78</v>
      </c>
      <c r="F260">
        <v>436.78</v>
      </c>
    </row>
    <row r="261" spans="1:6" x14ac:dyDescent="0.35">
      <c r="A261" t="s">
        <v>54</v>
      </c>
      <c r="B261" t="s">
        <v>187</v>
      </c>
      <c r="C261" t="s">
        <v>188</v>
      </c>
      <c r="D261">
        <v>18</v>
      </c>
      <c r="E261">
        <v>450.6</v>
      </c>
      <c r="F261">
        <v>450.6</v>
      </c>
    </row>
    <row r="262" spans="1:6" x14ac:dyDescent="0.35">
      <c r="A262" t="s">
        <v>54</v>
      </c>
      <c r="B262" t="s">
        <v>187</v>
      </c>
      <c r="C262" t="s">
        <v>188</v>
      </c>
      <c r="D262">
        <v>19</v>
      </c>
      <c r="E262">
        <v>464.42</v>
      </c>
      <c r="F262">
        <v>464.42</v>
      </c>
    </row>
    <row r="263" spans="1:6" x14ac:dyDescent="0.35">
      <c r="A263" t="s">
        <v>54</v>
      </c>
      <c r="B263" t="s">
        <v>187</v>
      </c>
      <c r="C263" t="s">
        <v>188</v>
      </c>
      <c r="D263">
        <v>20</v>
      </c>
      <c r="E263">
        <v>478.73</v>
      </c>
      <c r="F263">
        <v>478.73</v>
      </c>
    </row>
    <row r="264" spans="1:6" x14ac:dyDescent="0.35">
      <c r="A264" t="s">
        <v>54</v>
      </c>
      <c r="B264" t="s">
        <v>187</v>
      </c>
      <c r="C264" t="s">
        <v>188</v>
      </c>
      <c r="D264">
        <v>21</v>
      </c>
      <c r="E264">
        <v>493.54</v>
      </c>
      <c r="F264">
        <v>493.54</v>
      </c>
    </row>
    <row r="265" spans="1:6" x14ac:dyDescent="0.35">
      <c r="A265" t="s">
        <v>54</v>
      </c>
      <c r="B265" t="s">
        <v>187</v>
      </c>
      <c r="C265" t="s">
        <v>188</v>
      </c>
      <c r="D265">
        <v>22</v>
      </c>
      <c r="E265">
        <v>493.54</v>
      </c>
      <c r="F265">
        <v>493.54</v>
      </c>
    </row>
    <row r="266" spans="1:6" x14ac:dyDescent="0.35">
      <c r="A266" t="s">
        <v>54</v>
      </c>
      <c r="B266" t="s">
        <v>187</v>
      </c>
      <c r="C266" t="s">
        <v>188</v>
      </c>
      <c r="D266">
        <v>23</v>
      </c>
      <c r="E266">
        <v>493.54</v>
      </c>
      <c r="F266">
        <v>493.54</v>
      </c>
    </row>
    <row r="267" spans="1:6" x14ac:dyDescent="0.35">
      <c r="A267" t="s">
        <v>54</v>
      </c>
      <c r="B267" t="s">
        <v>187</v>
      </c>
      <c r="C267" t="s">
        <v>188</v>
      </c>
      <c r="D267">
        <v>24</v>
      </c>
      <c r="E267">
        <v>493.54</v>
      </c>
      <c r="F267">
        <v>493.54</v>
      </c>
    </row>
    <row r="268" spans="1:6" x14ac:dyDescent="0.35">
      <c r="A268" t="s">
        <v>54</v>
      </c>
      <c r="B268" t="s">
        <v>187</v>
      </c>
      <c r="C268" t="s">
        <v>188</v>
      </c>
      <c r="D268">
        <v>25</v>
      </c>
      <c r="E268">
        <v>495.51</v>
      </c>
      <c r="F268">
        <v>495.51</v>
      </c>
    </row>
    <row r="269" spans="1:6" x14ac:dyDescent="0.35">
      <c r="A269" t="s">
        <v>54</v>
      </c>
      <c r="B269" t="s">
        <v>187</v>
      </c>
      <c r="C269" t="s">
        <v>188</v>
      </c>
      <c r="D269">
        <v>26</v>
      </c>
      <c r="E269">
        <v>505.38</v>
      </c>
      <c r="F269">
        <v>505.38</v>
      </c>
    </row>
    <row r="270" spans="1:6" x14ac:dyDescent="0.35">
      <c r="A270" t="s">
        <v>54</v>
      </c>
      <c r="B270" t="s">
        <v>187</v>
      </c>
      <c r="C270" t="s">
        <v>188</v>
      </c>
      <c r="D270">
        <v>27</v>
      </c>
      <c r="E270">
        <v>517.22</v>
      </c>
      <c r="F270">
        <v>517.22</v>
      </c>
    </row>
    <row r="271" spans="1:6" x14ac:dyDescent="0.35">
      <c r="A271" t="s">
        <v>54</v>
      </c>
      <c r="B271" t="s">
        <v>187</v>
      </c>
      <c r="C271" t="s">
        <v>188</v>
      </c>
      <c r="D271">
        <v>28</v>
      </c>
      <c r="E271">
        <v>536.47</v>
      </c>
      <c r="F271">
        <v>536.47</v>
      </c>
    </row>
    <row r="272" spans="1:6" x14ac:dyDescent="0.35">
      <c r="A272" t="s">
        <v>54</v>
      </c>
      <c r="B272" t="s">
        <v>187</v>
      </c>
      <c r="C272" t="s">
        <v>188</v>
      </c>
      <c r="D272">
        <v>29</v>
      </c>
      <c r="E272">
        <v>552.27</v>
      </c>
      <c r="F272">
        <v>552.27</v>
      </c>
    </row>
    <row r="273" spans="1:6" x14ac:dyDescent="0.35">
      <c r="A273" t="s">
        <v>54</v>
      </c>
      <c r="B273" t="s">
        <v>187</v>
      </c>
      <c r="C273" t="s">
        <v>188</v>
      </c>
      <c r="D273">
        <v>30</v>
      </c>
      <c r="E273">
        <v>560.16</v>
      </c>
      <c r="F273">
        <v>560.16</v>
      </c>
    </row>
    <row r="274" spans="1:6" x14ac:dyDescent="0.35">
      <c r="A274" t="s">
        <v>54</v>
      </c>
      <c r="B274" t="s">
        <v>187</v>
      </c>
      <c r="C274" t="s">
        <v>188</v>
      </c>
      <c r="D274">
        <v>31</v>
      </c>
      <c r="E274">
        <v>572.01</v>
      </c>
      <c r="F274">
        <v>572.01</v>
      </c>
    </row>
    <row r="275" spans="1:6" x14ac:dyDescent="0.35">
      <c r="A275" t="s">
        <v>54</v>
      </c>
      <c r="B275" t="s">
        <v>187</v>
      </c>
      <c r="C275" t="s">
        <v>188</v>
      </c>
      <c r="D275">
        <v>32</v>
      </c>
      <c r="E275">
        <v>583.85</v>
      </c>
      <c r="F275">
        <v>583.85</v>
      </c>
    </row>
    <row r="276" spans="1:6" x14ac:dyDescent="0.35">
      <c r="A276" t="s">
        <v>54</v>
      </c>
      <c r="B276" t="s">
        <v>187</v>
      </c>
      <c r="C276" t="s">
        <v>188</v>
      </c>
      <c r="D276">
        <v>33</v>
      </c>
      <c r="E276">
        <v>591.26</v>
      </c>
      <c r="F276">
        <v>591.26</v>
      </c>
    </row>
    <row r="277" spans="1:6" x14ac:dyDescent="0.35">
      <c r="A277" t="s">
        <v>54</v>
      </c>
      <c r="B277" t="s">
        <v>187</v>
      </c>
      <c r="C277" t="s">
        <v>188</v>
      </c>
      <c r="D277">
        <v>34</v>
      </c>
      <c r="E277">
        <v>599.15</v>
      </c>
      <c r="F277">
        <v>599.15</v>
      </c>
    </row>
    <row r="278" spans="1:6" x14ac:dyDescent="0.35">
      <c r="A278" t="s">
        <v>54</v>
      </c>
      <c r="B278" t="s">
        <v>187</v>
      </c>
      <c r="C278" t="s">
        <v>188</v>
      </c>
      <c r="D278">
        <v>35</v>
      </c>
      <c r="E278">
        <v>603.1</v>
      </c>
      <c r="F278">
        <v>603.1</v>
      </c>
    </row>
    <row r="279" spans="1:6" x14ac:dyDescent="0.35">
      <c r="A279" t="s">
        <v>54</v>
      </c>
      <c r="B279" t="s">
        <v>187</v>
      </c>
      <c r="C279" t="s">
        <v>188</v>
      </c>
      <c r="D279">
        <v>36</v>
      </c>
      <c r="E279">
        <v>607.04999999999995</v>
      </c>
      <c r="F279">
        <v>607.04999999999995</v>
      </c>
    </row>
    <row r="280" spans="1:6" x14ac:dyDescent="0.35">
      <c r="A280" t="s">
        <v>54</v>
      </c>
      <c r="B280" t="s">
        <v>187</v>
      </c>
      <c r="C280" t="s">
        <v>188</v>
      </c>
      <c r="D280">
        <v>37</v>
      </c>
      <c r="E280">
        <v>611</v>
      </c>
      <c r="F280">
        <v>611</v>
      </c>
    </row>
    <row r="281" spans="1:6" x14ac:dyDescent="0.35">
      <c r="A281" t="s">
        <v>54</v>
      </c>
      <c r="B281" t="s">
        <v>187</v>
      </c>
      <c r="C281" t="s">
        <v>188</v>
      </c>
      <c r="D281">
        <v>38</v>
      </c>
      <c r="E281">
        <v>614.94000000000005</v>
      </c>
      <c r="F281">
        <v>614.94000000000005</v>
      </c>
    </row>
    <row r="282" spans="1:6" x14ac:dyDescent="0.35">
      <c r="A282" t="s">
        <v>54</v>
      </c>
      <c r="B282" t="s">
        <v>187</v>
      </c>
      <c r="C282" t="s">
        <v>188</v>
      </c>
      <c r="D282">
        <v>39</v>
      </c>
      <c r="E282">
        <v>622.84</v>
      </c>
      <c r="F282">
        <v>622.84</v>
      </c>
    </row>
    <row r="283" spans="1:6" x14ac:dyDescent="0.35">
      <c r="A283" t="s">
        <v>54</v>
      </c>
      <c r="B283" t="s">
        <v>187</v>
      </c>
      <c r="C283" t="s">
        <v>188</v>
      </c>
      <c r="D283">
        <v>40</v>
      </c>
      <c r="E283">
        <v>630.74</v>
      </c>
      <c r="F283">
        <v>630.74</v>
      </c>
    </row>
    <row r="284" spans="1:6" x14ac:dyDescent="0.35">
      <c r="A284" t="s">
        <v>54</v>
      </c>
      <c r="B284" t="s">
        <v>187</v>
      </c>
      <c r="C284" t="s">
        <v>188</v>
      </c>
      <c r="D284">
        <v>41</v>
      </c>
      <c r="E284">
        <v>642.58000000000004</v>
      </c>
      <c r="F284">
        <v>642.58000000000004</v>
      </c>
    </row>
    <row r="285" spans="1:6" x14ac:dyDescent="0.35">
      <c r="A285" t="s">
        <v>54</v>
      </c>
      <c r="B285" t="s">
        <v>187</v>
      </c>
      <c r="C285" t="s">
        <v>188</v>
      </c>
      <c r="D285">
        <v>42</v>
      </c>
      <c r="E285">
        <v>653.92999999999995</v>
      </c>
      <c r="F285">
        <v>653.92999999999995</v>
      </c>
    </row>
    <row r="286" spans="1:6" x14ac:dyDescent="0.35">
      <c r="A286" t="s">
        <v>54</v>
      </c>
      <c r="B286" t="s">
        <v>187</v>
      </c>
      <c r="C286" t="s">
        <v>188</v>
      </c>
      <c r="D286">
        <v>43</v>
      </c>
      <c r="E286">
        <v>669.73</v>
      </c>
      <c r="F286">
        <v>669.73</v>
      </c>
    </row>
    <row r="287" spans="1:6" x14ac:dyDescent="0.35">
      <c r="A287" t="s">
        <v>54</v>
      </c>
      <c r="B287" t="s">
        <v>187</v>
      </c>
      <c r="C287" t="s">
        <v>188</v>
      </c>
      <c r="D287">
        <v>44</v>
      </c>
      <c r="E287">
        <v>689.47</v>
      </c>
      <c r="F287">
        <v>689.47</v>
      </c>
    </row>
    <row r="288" spans="1:6" x14ac:dyDescent="0.35">
      <c r="A288" t="s">
        <v>54</v>
      </c>
      <c r="B288" t="s">
        <v>187</v>
      </c>
      <c r="C288" t="s">
        <v>188</v>
      </c>
      <c r="D288">
        <v>45</v>
      </c>
      <c r="E288">
        <v>712.66</v>
      </c>
      <c r="F288">
        <v>712.66</v>
      </c>
    </row>
    <row r="289" spans="1:6" x14ac:dyDescent="0.35">
      <c r="A289" t="s">
        <v>54</v>
      </c>
      <c r="B289" t="s">
        <v>187</v>
      </c>
      <c r="C289" t="s">
        <v>188</v>
      </c>
      <c r="D289">
        <v>46</v>
      </c>
      <c r="E289">
        <v>740.3</v>
      </c>
      <c r="F289">
        <v>740.3</v>
      </c>
    </row>
    <row r="290" spans="1:6" x14ac:dyDescent="0.35">
      <c r="A290" t="s">
        <v>54</v>
      </c>
      <c r="B290" t="s">
        <v>187</v>
      </c>
      <c r="C290" t="s">
        <v>188</v>
      </c>
      <c r="D290">
        <v>47</v>
      </c>
      <c r="E290">
        <v>771.4</v>
      </c>
      <c r="F290">
        <v>771.4</v>
      </c>
    </row>
    <row r="291" spans="1:6" x14ac:dyDescent="0.35">
      <c r="A291" t="s">
        <v>54</v>
      </c>
      <c r="B291" t="s">
        <v>187</v>
      </c>
      <c r="C291" t="s">
        <v>188</v>
      </c>
      <c r="D291">
        <v>48</v>
      </c>
      <c r="E291">
        <v>806.93</v>
      </c>
      <c r="F291">
        <v>806.93</v>
      </c>
    </row>
    <row r="292" spans="1:6" x14ac:dyDescent="0.35">
      <c r="A292" t="s">
        <v>54</v>
      </c>
      <c r="B292" t="s">
        <v>187</v>
      </c>
      <c r="C292" t="s">
        <v>188</v>
      </c>
      <c r="D292">
        <v>49</v>
      </c>
      <c r="E292">
        <v>841.97</v>
      </c>
      <c r="F292">
        <v>841.97</v>
      </c>
    </row>
    <row r="293" spans="1:6" x14ac:dyDescent="0.35">
      <c r="A293" t="s">
        <v>54</v>
      </c>
      <c r="B293" t="s">
        <v>187</v>
      </c>
      <c r="C293" t="s">
        <v>188</v>
      </c>
      <c r="D293">
        <v>50</v>
      </c>
      <c r="E293">
        <v>881.45</v>
      </c>
      <c r="F293">
        <v>881.45</v>
      </c>
    </row>
    <row r="294" spans="1:6" x14ac:dyDescent="0.35">
      <c r="A294" t="s">
        <v>54</v>
      </c>
      <c r="B294" t="s">
        <v>187</v>
      </c>
      <c r="C294" t="s">
        <v>188</v>
      </c>
      <c r="D294">
        <v>51</v>
      </c>
      <c r="E294">
        <v>920.44</v>
      </c>
      <c r="F294">
        <v>920.44</v>
      </c>
    </row>
    <row r="295" spans="1:6" x14ac:dyDescent="0.35">
      <c r="A295" t="s">
        <v>54</v>
      </c>
      <c r="B295" t="s">
        <v>187</v>
      </c>
      <c r="C295" t="s">
        <v>188</v>
      </c>
      <c r="D295">
        <v>52</v>
      </c>
      <c r="E295">
        <v>963.38</v>
      </c>
      <c r="F295">
        <v>963.38</v>
      </c>
    </row>
    <row r="296" spans="1:6" x14ac:dyDescent="0.35">
      <c r="A296" t="s">
        <v>54</v>
      </c>
      <c r="B296" t="s">
        <v>187</v>
      </c>
      <c r="C296" t="s">
        <v>188</v>
      </c>
      <c r="D296">
        <v>53</v>
      </c>
      <c r="E296">
        <v>1006.81</v>
      </c>
      <c r="F296">
        <v>1006.81</v>
      </c>
    </row>
    <row r="297" spans="1:6" x14ac:dyDescent="0.35">
      <c r="A297" t="s">
        <v>54</v>
      </c>
      <c r="B297" t="s">
        <v>187</v>
      </c>
      <c r="C297" t="s">
        <v>188</v>
      </c>
      <c r="D297">
        <v>54</v>
      </c>
      <c r="E297">
        <v>1053.7</v>
      </c>
      <c r="F297">
        <v>1053.7</v>
      </c>
    </row>
    <row r="298" spans="1:6" x14ac:dyDescent="0.35">
      <c r="A298" t="s">
        <v>54</v>
      </c>
      <c r="B298" t="s">
        <v>187</v>
      </c>
      <c r="C298" t="s">
        <v>188</v>
      </c>
      <c r="D298">
        <v>55</v>
      </c>
      <c r="E298">
        <v>1100.58</v>
      </c>
      <c r="F298">
        <v>1100.58</v>
      </c>
    </row>
    <row r="299" spans="1:6" x14ac:dyDescent="0.35">
      <c r="A299" t="s">
        <v>54</v>
      </c>
      <c r="B299" t="s">
        <v>187</v>
      </c>
      <c r="C299" t="s">
        <v>188</v>
      </c>
      <c r="D299">
        <v>56</v>
      </c>
      <c r="E299">
        <v>1151.42</v>
      </c>
      <c r="F299">
        <v>1151.42</v>
      </c>
    </row>
    <row r="300" spans="1:6" x14ac:dyDescent="0.35">
      <c r="A300" t="s">
        <v>54</v>
      </c>
      <c r="B300" t="s">
        <v>187</v>
      </c>
      <c r="C300" t="s">
        <v>188</v>
      </c>
      <c r="D300">
        <v>57</v>
      </c>
      <c r="E300">
        <v>1202.75</v>
      </c>
      <c r="F300">
        <v>1202.75</v>
      </c>
    </row>
    <row r="301" spans="1:6" x14ac:dyDescent="0.35">
      <c r="A301" t="s">
        <v>54</v>
      </c>
      <c r="B301" t="s">
        <v>187</v>
      </c>
      <c r="C301" t="s">
        <v>188</v>
      </c>
      <c r="D301">
        <v>58</v>
      </c>
      <c r="E301">
        <v>1257.53</v>
      </c>
      <c r="F301">
        <v>1257.53</v>
      </c>
    </row>
    <row r="302" spans="1:6" x14ac:dyDescent="0.35">
      <c r="A302" t="s">
        <v>54</v>
      </c>
      <c r="B302" t="s">
        <v>187</v>
      </c>
      <c r="C302" t="s">
        <v>188</v>
      </c>
      <c r="D302">
        <v>59</v>
      </c>
      <c r="E302">
        <v>1284.67</v>
      </c>
      <c r="F302">
        <v>1284.67</v>
      </c>
    </row>
    <row r="303" spans="1:6" x14ac:dyDescent="0.35">
      <c r="A303" t="s">
        <v>54</v>
      </c>
      <c r="B303" t="s">
        <v>187</v>
      </c>
      <c r="C303" t="s">
        <v>188</v>
      </c>
      <c r="D303">
        <v>60</v>
      </c>
      <c r="E303">
        <v>1339.45</v>
      </c>
      <c r="F303">
        <v>1339.45</v>
      </c>
    </row>
    <row r="304" spans="1:6" x14ac:dyDescent="0.35">
      <c r="A304" t="s">
        <v>54</v>
      </c>
      <c r="B304" t="s">
        <v>187</v>
      </c>
      <c r="C304" t="s">
        <v>188</v>
      </c>
      <c r="D304">
        <v>61</v>
      </c>
      <c r="E304">
        <v>1386.83</v>
      </c>
      <c r="F304">
        <v>1386.83</v>
      </c>
    </row>
    <row r="305" spans="1:6" x14ac:dyDescent="0.35">
      <c r="A305" t="s">
        <v>54</v>
      </c>
      <c r="B305" t="s">
        <v>187</v>
      </c>
      <c r="C305" t="s">
        <v>188</v>
      </c>
      <c r="D305">
        <v>62</v>
      </c>
      <c r="E305">
        <v>1417.93</v>
      </c>
      <c r="F305">
        <v>1417.93</v>
      </c>
    </row>
    <row r="306" spans="1:6" x14ac:dyDescent="0.35">
      <c r="A306" t="s">
        <v>54</v>
      </c>
      <c r="B306" t="s">
        <v>187</v>
      </c>
      <c r="C306" t="s">
        <v>188</v>
      </c>
      <c r="D306">
        <v>63</v>
      </c>
      <c r="E306">
        <v>1456.92</v>
      </c>
      <c r="F306">
        <v>1456.92</v>
      </c>
    </row>
    <row r="307" spans="1:6" x14ac:dyDescent="0.35">
      <c r="A307" t="s">
        <v>54</v>
      </c>
      <c r="B307" t="s">
        <v>187</v>
      </c>
      <c r="C307" t="s">
        <v>188</v>
      </c>
      <c r="D307" t="s">
        <v>190</v>
      </c>
      <c r="E307">
        <v>1480.62</v>
      </c>
      <c r="F307">
        <v>1480.62</v>
      </c>
    </row>
    <row r="308" spans="1:6" x14ac:dyDescent="0.35">
      <c r="A308" t="s">
        <v>65</v>
      </c>
      <c r="B308" t="s">
        <v>187</v>
      </c>
      <c r="C308" t="s">
        <v>188</v>
      </c>
      <c r="D308" t="s">
        <v>189</v>
      </c>
      <c r="E308">
        <v>720.31</v>
      </c>
      <c r="F308">
        <v>720.31</v>
      </c>
    </row>
    <row r="309" spans="1:6" x14ac:dyDescent="0.35">
      <c r="A309" t="s">
        <v>65</v>
      </c>
      <c r="B309" t="s">
        <v>187</v>
      </c>
      <c r="C309" t="s">
        <v>188</v>
      </c>
      <c r="D309">
        <v>15</v>
      </c>
      <c r="E309">
        <v>784.34</v>
      </c>
      <c r="F309">
        <v>784.34</v>
      </c>
    </row>
    <row r="310" spans="1:6" x14ac:dyDescent="0.35">
      <c r="A310" t="s">
        <v>65</v>
      </c>
      <c r="B310" t="s">
        <v>187</v>
      </c>
      <c r="C310" t="s">
        <v>188</v>
      </c>
      <c r="D310">
        <v>16</v>
      </c>
      <c r="E310">
        <v>808.82</v>
      </c>
      <c r="F310">
        <v>808.82</v>
      </c>
    </row>
    <row r="311" spans="1:6" x14ac:dyDescent="0.35">
      <c r="A311" t="s">
        <v>65</v>
      </c>
      <c r="B311" t="s">
        <v>187</v>
      </c>
      <c r="C311" t="s">
        <v>188</v>
      </c>
      <c r="D311">
        <v>17</v>
      </c>
      <c r="E311">
        <v>833.3</v>
      </c>
      <c r="F311">
        <v>833.3</v>
      </c>
    </row>
    <row r="312" spans="1:6" x14ac:dyDescent="0.35">
      <c r="A312" t="s">
        <v>65</v>
      </c>
      <c r="B312" t="s">
        <v>187</v>
      </c>
      <c r="C312" t="s">
        <v>188</v>
      </c>
      <c r="D312">
        <v>18</v>
      </c>
      <c r="E312">
        <v>859.66</v>
      </c>
      <c r="F312">
        <v>859.66</v>
      </c>
    </row>
    <row r="313" spans="1:6" x14ac:dyDescent="0.35">
      <c r="A313" t="s">
        <v>65</v>
      </c>
      <c r="B313" t="s">
        <v>187</v>
      </c>
      <c r="C313" t="s">
        <v>188</v>
      </c>
      <c r="D313">
        <v>19</v>
      </c>
      <c r="E313">
        <v>886.03</v>
      </c>
      <c r="F313">
        <v>886.03</v>
      </c>
    </row>
    <row r="314" spans="1:6" x14ac:dyDescent="0.35">
      <c r="A314" t="s">
        <v>65</v>
      </c>
      <c r="B314" t="s">
        <v>187</v>
      </c>
      <c r="C314" t="s">
        <v>188</v>
      </c>
      <c r="D314">
        <v>20</v>
      </c>
      <c r="E314">
        <v>913.33</v>
      </c>
      <c r="F314">
        <v>913.33</v>
      </c>
    </row>
    <row r="315" spans="1:6" x14ac:dyDescent="0.35">
      <c r="A315" t="s">
        <v>65</v>
      </c>
      <c r="B315" t="s">
        <v>187</v>
      </c>
      <c r="C315" t="s">
        <v>188</v>
      </c>
      <c r="D315">
        <v>21</v>
      </c>
      <c r="E315">
        <v>941.58</v>
      </c>
      <c r="F315">
        <v>941.58</v>
      </c>
    </row>
    <row r="316" spans="1:6" x14ac:dyDescent="0.35">
      <c r="A316" t="s">
        <v>65</v>
      </c>
      <c r="B316" t="s">
        <v>187</v>
      </c>
      <c r="C316" t="s">
        <v>188</v>
      </c>
      <c r="D316">
        <v>22</v>
      </c>
      <c r="E316">
        <v>941.58</v>
      </c>
      <c r="F316">
        <v>941.58</v>
      </c>
    </row>
    <row r="317" spans="1:6" x14ac:dyDescent="0.35">
      <c r="A317" t="s">
        <v>65</v>
      </c>
      <c r="B317" t="s">
        <v>187</v>
      </c>
      <c r="C317" t="s">
        <v>188</v>
      </c>
      <c r="D317">
        <v>23</v>
      </c>
      <c r="E317">
        <v>941.58</v>
      </c>
      <c r="F317">
        <v>941.58</v>
      </c>
    </row>
    <row r="318" spans="1:6" x14ac:dyDescent="0.35">
      <c r="A318" t="s">
        <v>65</v>
      </c>
      <c r="B318" t="s">
        <v>187</v>
      </c>
      <c r="C318" t="s">
        <v>188</v>
      </c>
      <c r="D318">
        <v>24</v>
      </c>
      <c r="E318">
        <v>941.58</v>
      </c>
      <c r="F318">
        <v>941.58</v>
      </c>
    </row>
    <row r="319" spans="1:6" x14ac:dyDescent="0.35">
      <c r="A319" t="s">
        <v>65</v>
      </c>
      <c r="B319" t="s">
        <v>187</v>
      </c>
      <c r="C319" t="s">
        <v>188</v>
      </c>
      <c r="D319">
        <v>25</v>
      </c>
      <c r="E319">
        <v>945.35</v>
      </c>
      <c r="F319">
        <v>945.35</v>
      </c>
    </row>
    <row r="320" spans="1:6" x14ac:dyDescent="0.35">
      <c r="A320" t="s">
        <v>65</v>
      </c>
      <c r="B320" t="s">
        <v>187</v>
      </c>
      <c r="C320" t="s">
        <v>188</v>
      </c>
      <c r="D320">
        <v>26</v>
      </c>
      <c r="E320">
        <v>964.18</v>
      </c>
      <c r="F320">
        <v>964.18</v>
      </c>
    </row>
    <row r="321" spans="1:6" x14ac:dyDescent="0.35">
      <c r="A321" t="s">
        <v>65</v>
      </c>
      <c r="B321" t="s">
        <v>187</v>
      </c>
      <c r="C321" t="s">
        <v>188</v>
      </c>
      <c r="D321">
        <v>27</v>
      </c>
      <c r="E321">
        <v>986.78</v>
      </c>
      <c r="F321">
        <v>986.78</v>
      </c>
    </row>
    <row r="322" spans="1:6" x14ac:dyDescent="0.35">
      <c r="A322" t="s">
        <v>65</v>
      </c>
      <c r="B322" t="s">
        <v>187</v>
      </c>
      <c r="C322" t="s">
        <v>188</v>
      </c>
      <c r="D322">
        <v>28</v>
      </c>
      <c r="E322">
        <v>1023.5</v>
      </c>
      <c r="F322">
        <v>1023.5</v>
      </c>
    </row>
    <row r="323" spans="1:6" x14ac:dyDescent="0.35">
      <c r="A323" t="s">
        <v>65</v>
      </c>
      <c r="B323" t="s">
        <v>187</v>
      </c>
      <c r="C323" t="s">
        <v>188</v>
      </c>
      <c r="D323">
        <v>29</v>
      </c>
      <c r="E323">
        <v>1053.6300000000001</v>
      </c>
      <c r="F323">
        <v>1053.6300000000001</v>
      </c>
    </row>
    <row r="324" spans="1:6" x14ac:dyDescent="0.35">
      <c r="A324" t="s">
        <v>65</v>
      </c>
      <c r="B324" t="s">
        <v>187</v>
      </c>
      <c r="C324" t="s">
        <v>188</v>
      </c>
      <c r="D324">
        <v>30</v>
      </c>
      <c r="E324">
        <v>1068.7</v>
      </c>
      <c r="F324">
        <v>1068.7</v>
      </c>
    </row>
    <row r="325" spans="1:6" x14ac:dyDescent="0.35">
      <c r="A325" t="s">
        <v>65</v>
      </c>
      <c r="B325" t="s">
        <v>187</v>
      </c>
      <c r="C325" t="s">
        <v>188</v>
      </c>
      <c r="D325">
        <v>31</v>
      </c>
      <c r="E325">
        <v>1091.29</v>
      </c>
      <c r="F325">
        <v>1091.29</v>
      </c>
    </row>
    <row r="326" spans="1:6" x14ac:dyDescent="0.35">
      <c r="A326" t="s">
        <v>65</v>
      </c>
      <c r="B326" t="s">
        <v>187</v>
      </c>
      <c r="C326" t="s">
        <v>188</v>
      </c>
      <c r="D326">
        <v>32</v>
      </c>
      <c r="E326">
        <v>1113.8900000000001</v>
      </c>
      <c r="F326">
        <v>1113.8900000000001</v>
      </c>
    </row>
    <row r="327" spans="1:6" x14ac:dyDescent="0.35">
      <c r="A327" t="s">
        <v>65</v>
      </c>
      <c r="B327" t="s">
        <v>187</v>
      </c>
      <c r="C327" t="s">
        <v>188</v>
      </c>
      <c r="D327">
        <v>33</v>
      </c>
      <c r="E327">
        <v>1128.01</v>
      </c>
      <c r="F327">
        <v>1128.01</v>
      </c>
    </row>
    <row r="328" spans="1:6" x14ac:dyDescent="0.35">
      <c r="A328" t="s">
        <v>65</v>
      </c>
      <c r="B328" t="s">
        <v>187</v>
      </c>
      <c r="C328" t="s">
        <v>188</v>
      </c>
      <c r="D328">
        <v>34</v>
      </c>
      <c r="E328">
        <v>1143.08</v>
      </c>
      <c r="F328">
        <v>1143.08</v>
      </c>
    </row>
    <row r="329" spans="1:6" x14ac:dyDescent="0.35">
      <c r="A329" t="s">
        <v>65</v>
      </c>
      <c r="B329" t="s">
        <v>187</v>
      </c>
      <c r="C329" t="s">
        <v>188</v>
      </c>
      <c r="D329">
        <v>35</v>
      </c>
      <c r="E329">
        <v>1150.6099999999999</v>
      </c>
      <c r="F329">
        <v>1150.6099999999999</v>
      </c>
    </row>
    <row r="330" spans="1:6" x14ac:dyDescent="0.35">
      <c r="A330" t="s">
        <v>65</v>
      </c>
      <c r="B330" t="s">
        <v>187</v>
      </c>
      <c r="C330" t="s">
        <v>188</v>
      </c>
      <c r="D330">
        <v>36</v>
      </c>
      <c r="E330">
        <v>1158.1500000000001</v>
      </c>
      <c r="F330">
        <v>1158.1500000000001</v>
      </c>
    </row>
    <row r="331" spans="1:6" x14ac:dyDescent="0.35">
      <c r="A331" t="s">
        <v>65</v>
      </c>
      <c r="B331" t="s">
        <v>187</v>
      </c>
      <c r="C331" t="s">
        <v>188</v>
      </c>
      <c r="D331">
        <v>37</v>
      </c>
      <c r="E331">
        <v>1165.68</v>
      </c>
      <c r="F331">
        <v>1165.68</v>
      </c>
    </row>
    <row r="332" spans="1:6" x14ac:dyDescent="0.35">
      <c r="A332" t="s">
        <v>65</v>
      </c>
      <c r="B332" t="s">
        <v>187</v>
      </c>
      <c r="C332" t="s">
        <v>188</v>
      </c>
      <c r="D332">
        <v>38</v>
      </c>
      <c r="E332">
        <v>1173.21</v>
      </c>
      <c r="F332">
        <v>1173.21</v>
      </c>
    </row>
    <row r="333" spans="1:6" x14ac:dyDescent="0.35">
      <c r="A333" t="s">
        <v>65</v>
      </c>
      <c r="B333" t="s">
        <v>187</v>
      </c>
      <c r="C333" t="s">
        <v>188</v>
      </c>
      <c r="D333">
        <v>39</v>
      </c>
      <c r="E333">
        <v>1188.28</v>
      </c>
      <c r="F333">
        <v>1188.28</v>
      </c>
    </row>
    <row r="334" spans="1:6" x14ac:dyDescent="0.35">
      <c r="A334" t="s">
        <v>65</v>
      </c>
      <c r="B334" t="s">
        <v>187</v>
      </c>
      <c r="C334" t="s">
        <v>188</v>
      </c>
      <c r="D334">
        <v>40</v>
      </c>
      <c r="E334">
        <v>1203.3399999999999</v>
      </c>
      <c r="F334">
        <v>1203.3399999999999</v>
      </c>
    </row>
    <row r="335" spans="1:6" x14ac:dyDescent="0.35">
      <c r="A335" t="s">
        <v>65</v>
      </c>
      <c r="B335" t="s">
        <v>187</v>
      </c>
      <c r="C335" t="s">
        <v>188</v>
      </c>
      <c r="D335">
        <v>41</v>
      </c>
      <c r="E335">
        <v>1225.94</v>
      </c>
      <c r="F335">
        <v>1225.94</v>
      </c>
    </row>
    <row r="336" spans="1:6" x14ac:dyDescent="0.35">
      <c r="A336" t="s">
        <v>65</v>
      </c>
      <c r="B336" t="s">
        <v>187</v>
      </c>
      <c r="C336" t="s">
        <v>188</v>
      </c>
      <c r="D336">
        <v>42</v>
      </c>
      <c r="E336">
        <v>1247.5999999999999</v>
      </c>
      <c r="F336">
        <v>1247.5999999999999</v>
      </c>
    </row>
    <row r="337" spans="1:6" x14ac:dyDescent="0.35">
      <c r="A337" t="s">
        <v>65</v>
      </c>
      <c r="B337" t="s">
        <v>187</v>
      </c>
      <c r="C337" t="s">
        <v>188</v>
      </c>
      <c r="D337">
        <v>43</v>
      </c>
      <c r="E337">
        <v>1277.73</v>
      </c>
      <c r="F337">
        <v>1277.73</v>
      </c>
    </row>
    <row r="338" spans="1:6" x14ac:dyDescent="0.35">
      <c r="A338" t="s">
        <v>65</v>
      </c>
      <c r="B338" t="s">
        <v>187</v>
      </c>
      <c r="C338" t="s">
        <v>188</v>
      </c>
      <c r="D338">
        <v>44</v>
      </c>
      <c r="E338">
        <v>1315.39</v>
      </c>
      <c r="F338">
        <v>1315.39</v>
      </c>
    </row>
    <row r="339" spans="1:6" x14ac:dyDescent="0.35">
      <c r="A339" t="s">
        <v>65</v>
      </c>
      <c r="B339" t="s">
        <v>187</v>
      </c>
      <c r="C339" t="s">
        <v>188</v>
      </c>
      <c r="D339">
        <v>45</v>
      </c>
      <c r="E339">
        <v>1359.64</v>
      </c>
      <c r="F339">
        <v>1359.64</v>
      </c>
    </row>
    <row r="340" spans="1:6" x14ac:dyDescent="0.35">
      <c r="A340" t="s">
        <v>65</v>
      </c>
      <c r="B340" t="s">
        <v>187</v>
      </c>
      <c r="C340" t="s">
        <v>188</v>
      </c>
      <c r="D340">
        <v>46</v>
      </c>
      <c r="E340">
        <v>1412.37</v>
      </c>
      <c r="F340">
        <v>1412.37</v>
      </c>
    </row>
    <row r="341" spans="1:6" x14ac:dyDescent="0.35">
      <c r="A341" t="s">
        <v>65</v>
      </c>
      <c r="B341" t="s">
        <v>187</v>
      </c>
      <c r="C341" t="s">
        <v>188</v>
      </c>
      <c r="D341">
        <v>47</v>
      </c>
      <c r="E341">
        <v>1471.69</v>
      </c>
      <c r="F341">
        <v>1471.69</v>
      </c>
    </row>
    <row r="342" spans="1:6" x14ac:dyDescent="0.35">
      <c r="A342" t="s">
        <v>65</v>
      </c>
      <c r="B342" t="s">
        <v>187</v>
      </c>
      <c r="C342" t="s">
        <v>188</v>
      </c>
      <c r="D342">
        <v>48</v>
      </c>
      <c r="E342">
        <v>1539.49</v>
      </c>
      <c r="F342">
        <v>1539.49</v>
      </c>
    </row>
    <row r="343" spans="1:6" x14ac:dyDescent="0.35">
      <c r="A343" t="s">
        <v>65</v>
      </c>
      <c r="B343" t="s">
        <v>187</v>
      </c>
      <c r="C343" t="s">
        <v>188</v>
      </c>
      <c r="D343">
        <v>49</v>
      </c>
      <c r="E343">
        <v>1606.34</v>
      </c>
      <c r="F343">
        <v>1606.34</v>
      </c>
    </row>
    <row r="344" spans="1:6" x14ac:dyDescent="0.35">
      <c r="A344" t="s">
        <v>65</v>
      </c>
      <c r="B344" t="s">
        <v>187</v>
      </c>
      <c r="C344" t="s">
        <v>188</v>
      </c>
      <c r="D344">
        <v>50</v>
      </c>
      <c r="E344">
        <v>1681.66</v>
      </c>
      <c r="F344">
        <v>1681.66</v>
      </c>
    </row>
    <row r="345" spans="1:6" x14ac:dyDescent="0.35">
      <c r="A345" t="s">
        <v>65</v>
      </c>
      <c r="B345" t="s">
        <v>187</v>
      </c>
      <c r="C345" t="s">
        <v>188</v>
      </c>
      <c r="D345">
        <v>51</v>
      </c>
      <c r="E345">
        <v>1756.05</v>
      </c>
      <c r="F345">
        <v>1756.05</v>
      </c>
    </row>
    <row r="346" spans="1:6" x14ac:dyDescent="0.35">
      <c r="A346" t="s">
        <v>65</v>
      </c>
      <c r="B346" t="s">
        <v>187</v>
      </c>
      <c r="C346" t="s">
        <v>188</v>
      </c>
      <c r="D346">
        <v>52</v>
      </c>
      <c r="E346">
        <v>1837.97</v>
      </c>
      <c r="F346">
        <v>1837.97</v>
      </c>
    </row>
    <row r="347" spans="1:6" x14ac:dyDescent="0.35">
      <c r="A347" t="s">
        <v>65</v>
      </c>
      <c r="B347" t="s">
        <v>187</v>
      </c>
      <c r="C347" t="s">
        <v>188</v>
      </c>
      <c r="D347">
        <v>53</v>
      </c>
      <c r="E347">
        <v>1920.83</v>
      </c>
      <c r="F347">
        <v>1920.83</v>
      </c>
    </row>
    <row r="348" spans="1:6" x14ac:dyDescent="0.35">
      <c r="A348" t="s">
        <v>65</v>
      </c>
      <c r="B348" t="s">
        <v>187</v>
      </c>
      <c r="C348" t="s">
        <v>188</v>
      </c>
      <c r="D348">
        <v>54</v>
      </c>
      <c r="E348">
        <v>2010.28</v>
      </c>
      <c r="F348">
        <v>2010.28</v>
      </c>
    </row>
    <row r="349" spans="1:6" x14ac:dyDescent="0.35">
      <c r="A349" t="s">
        <v>65</v>
      </c>
      <c r="B349" t="s">
        <v>187</v>
      </c>
      <c r="C349" t="s">
        <v>188</v>
      </c>
      <c r="D349">
        <v>55</v>
      </c>
      <c r="E349">
        <v>2099.73</v>
      </c>
      <c r="F349">
        <v>2099.73</v>
      </c>
    </row>
    <row r="350" spans="1:6" x14ac:dyDescent="0.35">
      <c r="A350" t="s">
        <v>65</v>
      </c>
      <c r="B350" t="s">
        <v>187</v>
      </c>
      <c r="C350" t="s">
        <v>188</v>
      </c>
      <c r="D350">
        <v>56</v>
      </c>
      <c r="E350">
        <v>2196.71</v>
      </c>
      <c r="F350">
        <v>2196.71</v>
      </c>
    </row>
    <row r="351" spans="1:6" x14ac:dyDescent="0.35">
      <c r="A351" t="s">
        <v>65</v>
      </c>
      <c r="B351" t="s">
        <v>187</v>
      </c>
      <c r="C351" t="s">
        <v>188</v>
      </c>
      <c r="D351">
        <v>57</v>
      </c>
      <c r="E351">
        <v>2294.63</v>
      </c>
      <c r="F351">
        <v>2294.63</v>
      </c>
    </row>
    <row r="352" spans="1:6" x14ac:dyDescent="0.35">
      <c r="A352" t="s">
        <v>65</v>
      </c>
      <c r="B352" t="s">
        <v>187</v>
      </c>
      <c r="C352" t="s">
        <v>188</v>
      </c>
      <c r="D352">
        <v>58</v>
      </c>
      <c r="E352">
        <v>2399.15</v>
      </c>
      <c r="F352">
        <v>2399.15</v>
      </c>
    </row>
    <row r="353" spans="1:6" x14ac:dyDescent="0.35">
      <c r="A353" t="s">
        <v>65</v>
      </c>
      <c r="B353" t="s">
        <v>187</v>
      </c>
      <c r="C353" t="s">
        <v>188</v>
      </c>
      <c r="D353">
        <v>59</v>
      </c>
      <c r="E353">
        <v>2450.94</v>
      </c>
      <c r="F353">
        <v>2450.94</v>
      </c>
    </row>
    <row r="354" spans="1:6" x14ac:dyDescent="0.35">
      <c r="A354" t="s">
        <v>65</v>
      </c>
      <c r="B354" t="s">
        <v>187</v>
      </c>
      <c r="C354" t="s">
        <v>188</v>
      </c>
      <c r="D354">
        <v>60</v>
      </c>
      <c r="E354">
        <v>2555.4499999999998</v>
      </c>
      <c r="F354">
        <v>2555.4499999999998</v>
      </c>
    </row>
    <row r="355" spans="1:6" x14ac:dyDescent="0.35">
      <c r="A355" t="s">
        <v>65</v>
      </c>
      <c r="B355" t="s">
        <v>187</v>
      </c>
      <c r="C355" t="s">
        <v>188</v>
      </c>
      <c r="D355">
        <v>61</v>
      </c>
      <c r="E355">
        <v>2645.84</v>
      </c>
      <c r="F355">
        <v>2645.84</v>
      </c>
    </row>
    <row r="356" spans="1:6" x14ac:dyDescent="0.35">
      <c r="A356" t="s">
        <v>65</v>
      </c>
      <c r="B356" t="s">
        <v>187</v>
      </c>
      <c r="C356" t="s">
        <v>188</v>
      </c>
      <c r="D356">
        <v>62</v>
      </c>
      <c r="E356">
        <v>2705.16</v>
      </c>
      <c r="F356">
        <v>2705.16</v>
      </c>
    </row>
    <row r="357" spans="1:6" x14ac:dyDescent="0.35">
      <c r="A357" t="s">
        <v>65</v>
      </c>
      <c r="B357" t="s">
        <v>187</v>
      </c>
      <c r="C357" t="s">
        <v>188</v>
      </c>
      <c r="D357">
        <v>63</v>
      </c>
      <c r="E357">
        <v>2779.55</v>
      </c>
      <c r="F357">
        <v>2779.55</v>
      </c>
    </row>
    <row r="358" spans="1:6" x14ac:dyDescent="0.35">
      <c r="A358" t="s">
        <v>65</v>
      </c>
      <c r="B358" t="s">
        <v>187</v>
      </c>
      <c r="C358" t="s">
        <v>188</v>
      </c>
      <c r="D358" t="s">
        <v>190</v>
      </c>
      <c r="E358">
        <v>2824.74</v>
      </c>
      <c r="F358">
        <v>2824.74</v>
      </c>
    </row>
    <row r="359" spans="1:6" x14ac:dyDescent="0.35">
      <c r="A359" t="s">
        <v>67</v>
      </c>
      <c r="B359" t="s">
        <v>187</v>
      </c>
      <c r="C359" t="s">
        <v>188</v>
      </c>
      <c r="D359" t="s">
        <v>189</v>
      </c>
      <c r="E359">
        <v>710.78</v>
      </c>
      <c r="F359">
        <v>710.78</v>
      </c>
    </row>
    <row r="360" spans="1:6" x14ac:dyDescent="0.35">
      <c r="A360" t="s">
        <v>67</v>
      </c>
      <c r="B360" t="s">
        <v>187</v>
      </c>
      <c r="C360" t="s">
        <v>188</v>
      </c>
      <c r="D360">
        <v>15</v>
      </c>
      <c r="E360">
        <v>773.96</v>
      </c>
      <c r="F360">
        <v>773.96</v>
      </c>
    </row>
    <row r="361" spans="1:6" x14ac:dyDescent="0.35">
      <c r="A361" t="s">
        <v>67</v>
      </c>
      <c r="B361" t="s">
        <v>187</v>
      </c>
      <c r="C361" t="s">
        <v>188</v>
      </c>
      <c r="D361">
        <v>16</v>
      </c>
      <c r="E361">
        <v>798.12</v>
      </c>
      <c r="F361">
        <v>798.12</v>
      </c>
    </row>
    <row r="362" spans="1:6" x14ac:dyDescent="0.35">
      <c r="A362" t="s">
        <v>67</v>
      </c>
      <c r="B362" t="s">
        <v>187</v>
      </c>
      <c r="C362" t="s">
        <v>188</v>
      </c>
      <c r="D362">
        <v>17</v>
      </c>
      <c r="E362">
        <v>822.28</v>
      </c>
      <c r="F362">
        <v>822.28</v>
      </c>
    </row>
    <row r="363" spans="1:6" x14ac:dyDescent="0.35">
      <c r="A363" t="s">
        <v>67</v>
      </c>
      <c r="B363" t="s">
        <v>187</v>
      </c>
      <c r="C363" t="s">
        <v>188</v>
      </c>
      <c r="D363">
        <v>18</v>
      </c>
      <c r="E363">
        <v>848.29</v>
      </c>
      <c r="F363">
        <v>848.29</v>
      </c>
    </row>
    <row r="364" spans="1:6" x14ac:dyDescent="0.35">
      <c r="A364" t="s">
        <v>67</v>
      </c>
      <c r="B364" t="s">
        <v>187</v>
      </c>
      <c r="C364" t="s">
        <v>188</v>
      </c>
      <c r="D364">
        <v>19</v>
      </c>
      <c r="E364">
        <v>874.31</v>
      </c>
      <c r="F364">
        <v>874.31</v>
      </c>
    </row>
    <row r="365" spans="1:6" x14ac:dyDescent="0.35">
      <c r="A365" t="s">
        <v>67</v>
      </c>
      <c r="B365" t="s">
        <v>187</v>
      </c>
      <c r="C365" t="s">
        <v>188</v>
      </c>
      <c r="D365">
        <v>20</v>
      </c>
      <c r="E365">
        <v>901.25</v>
      </c>
      <c r="F365">
        <v>901.25</v>
      </c>
    </row>
    <row r="366" spans="1:6" x14ac:dyDescent="0.35">
      <c r="A366" t="s">
        <v>67</v>
      </c>
      <c r="B366" t="s">
        <v>187</v>
      </c>
      <c r="C366" t="s">
        <v>188</v>
      </c>
      <c r="D366">
        <v>21</v>
      </c>
      <c r="E366">
        <v>929.13</v>
      </c>
      <c r="F366">
        <v>929.13</v>
      </c>
    </row>
    <row r="367" spans="1:6" x14ac:dyDescent="0.35">
      <c r="A367" t="s">
        <v>67</v>
      </c>
      <c r="B367" t="s">
        <v>187</v>
      </c>
      <c r="C367" t="s">
        <v>188</v>
      </c>
      <c r="D367">
        <v>22</v>
      </c>
      <c r="E367">
        <v>929.13</v>
      </c>
      <c r="F367">
        <v>929.13</v>
      </c>
    </row>
    <row r="368" spans="1:6" x14ac:dyDescent="0.35">
      <c r="A368" t="s">
        <v>67</v>
      </c>
      <c r="B368" t="s">
        <v>187</v>
      </c>
      <c r="C368" t="s">
        <v>188</v>
      </c>
      <c r="D368">
        <v>23</v>
      </c>
      <c r="E368">
        <v>929.13</v>
      </c>
      <c r="F368">
        <v>929.13</v>
      </c>
    </row>
    <row r="369" spans="1:6" x14ac:dyDescent="0.35">
      <c r="A369" t="s">
        <v>67</v>
      </c>
      <c r="B369" t="s">
        <v>187</v>
      </c>
      <c r="C369" t="s">
        <v>188</v>
      </c>
      <c r="D369">
        <v>24</v>
      </c>
      <c r="E369">
        <v>929.13</v>
      </c>
      <c r="F369">
        <v>929.13</v>
      </c>
    </row>
    <row r="370" spans="1:6" x14ac:dyDescent="0.35">
      <c r="A370" t="s">
        <v>67</v>
      </c>
      <c r="B370" t="s">
        <v>187</v>
      </c>
      <c r="C370" t="s">
        <v>188</v>
      </c>
      <c r="D370">
        <v>25</v>
      </c>
      <c r="E370">
        <v>932.84</v>
      </c>
      <c r="F370">
        <v>932.84</v>
      </c>
    </row>
    <row r="371" spans="1:6" x14ac:dyDescent="0.35">
      <c r="A371" t="s">
        <v>67</v>
      </c>
      <c r="B371" t="s">
        <v>187</v>
      </c>
      <c r="C371" t="s">
        <v>188</v>
      </c>
      <c r="D371">
        <v>26</v>
      </c>
      <c r="E371">
        <v>951.43</v>
      </c>
      <c r="F371">
        <v>951.43</v>
      </c>
    </row>
    <row r="372" spans="1:6" x14ac:dyDescent="0.35">
      <c r="A372" t="s">
        <v>67</v>
      </c>
      <c r="B372" t="s">
        <v>187</v>
      </c>
      <c r="C372" t="s">
        <v>188</v>
      </c>
      <c r="D372">
        <v>27</v>
      </c>
      <c r="E372">
        <v>973.72</v>
      </c>
      <c r="F372">
        <v>973.72</v>
      </c>
    </row>
    <row r="373" spans="1:6" x14ac:dyDescent="0.35">
      <c r="A373" t="s">
        <v>67</v>
      </c>
      <c r="B373" t="s">
        <v>187</v>
      </c>
      <c r="C373" t="s">
        <v>188</v>
      </c>
      <c r="D373">
        <v>28</v>
      </c>
      <c r="E373">
        <v>1009.96</v>
      </c>
      <c r="F373">
        <v>1009.96</v>
      </c>
    </row>
    <row r="374" spans="1:6" x14ac:dyDescent="0.35">
      <c r="A374" t="s">
        <v>67</v>
      </c>
      <c r="B374" t="s">
        <v>187</v>
      </c>
      <c r="C374" t="s">
        <v>188</v>
      </c>
      <c r="D374">
        <v>29</v>
      </c>
      <c r="E374">
        <v>1039.69</v>
      </c>
      <c r="F374">
        <v>1039.69</v>
      </c>
    </row>
    <row r="375" spans="1:6" x14ac:dyDescent="0.35">
      <c r="A375" t="s">
        <v>67</v>
      </c>
      <c r="B375" t="s">
        <v>187</v>
      </c>
      <c r="C375" t="s">
        <v>188</v>
      </c>
      <c r="D375">
        <v>30</v>
      </c>
      <c r="E375">
        <v>1054.56</v>
      </c>
      <c r="F375">
        <v>1054.56</v>
      </c>
    </row>
    <row r="376" spans="1:6" x14ac:dyDescent="0.35">
      <c r="A376" t="s">
        <v>67</v>
      </c>
      <c r="B376" t="s">
        <v>187</v>
      </c>
      <c r="C376" t="s">
        <v>188</v>
      </c>
      <c r="D376">
        <v>31</v>
      </c>
      <c r="E376">
        <v>1076.8599999999999</v>
      </c>
      <c r="F376">
        <v>1076.8599999999999</v>
      </c>
    </row>
    <row r="377" spans="1:6" x14ac:dyDescent="0.35">
      <c r="A377" t="s">
        <v>67</v>
      </c>
      <c r="B377" t="s">
        <v>187</v>
      </c>
      <c r="C377" t="s">
        <v>188</v>
      </c>
      <c r="D377">
        <v>32</v>
      </c>
      <c r="E377">
        <v>1099.1600000000001</v>
      </c>
      <c r="F377">
        <v>1099.1600000000001</v>
      </c>
    </row>
    <row r="378" spans="1:6" x14ac:dyDescent="0.35">
      <c r="A378" t="s">
        <v>67</v>
      </c>
      <c r="B378" t="s">
        <v>187</v>
      </c>
      <c r="C378" t="s">
        <v>188</v>
      </c>
      <c r="D378">
        <v>33</v>
      </c>
      <c r="E378">
        <v>1113.0899999999999</v>
      </c>
      <c r="F378">
        <v>1113.0899999999999</v>
      </c>
    </row>
    <row r="379" spans="1:6" x14ac:dyDescent="0.35">
      <c r="A379" t="s">
        <v>67</v>
      </c>
      <c r="B379" t="s">
        <v>187</v>
      </c>
      <c r="C379" t="s">
        <v>188</v>
      </c>
      <c r="D379">
        <v>34</v>
      </c>
      <c r="E379">
        <v>1127.96</v>
      </c>
      <c r="F379">
        <v>1127.96</v>
      </c>
    </row>
    <row r="380" spans="1:6" x14ac:dyDescent="0.35">
      <c r="A380" t="s">
        <v>67</v>
      </c>
      <c r="B380" t="s">
        <v>187</v>
      </c>
      <c r="C380" t="s">
        <v>188</v>
      </c>
      <c r="D380">
        <v>35</v>
      </c>
      <c r="E380">
        <v>1135.3900000000001</v>
      </c>
      <c r="F380">
        <v>1135.3900000000001</v>
      </c>
    </row>
    <row r="381" spans="1:6" x14ac:dyDescent="0.35">
      <c r="A381" t="s">
        <v>67</v>
      </c>
      <c r="B381" t="s">
        <v>187</v>
      </c>
      <c r="C381" t="s">
        <v>188</v>
      </c>
      <c r="D381">
        <v>36</v>
      </c>
      <c r="E381">
        <v>1142.83</v>
      </c>
      <c r="F381">
        <v>1142.83</v>
      </c>
    </row>
    <row r="382" spans="1:6" x14ac:dyDescent="0.35">
      <c r="A382" t="s">
        <v>67</v>
      </c>
      <c r="B382" t="s">
        <v>187</v>
      </c>
      <c r="C382" t="s">
        <v>188</v>
      </c>
      <c r="D382">
        <v>37</v>
      </c>
      <c r="E382">
        <v>1150.26</v>
      </c>
      <c r="F382">
        <v>1150.26</v>
      </c>
    </row>
    <row r="383" spans="1:6" x14ac:dyDescent="0.35">
      <c r="A383" t="s">
        <v>67</v>
      </c>
      <c r="B383" t="s">
        <v>187</v>
      </c>
      <c r="C383" t="s">
        <v>188</v>
      </c>
      <c r="D383">
        <v>38</v>
      </c>
      <c r="E383">
        <v>1157.69</v>
      </c>
      <c r="F383">
        <v>1157.69</v>
      </c>
    </row>
    <row r="384" spans="1:6" x14ac:dyDescent="0.35">
      <c r="A384" t="s">
        <v>67</v>
      </c>
      <c r="B384" t="s">
        <v>187</v>
      </c>
      <c r="C384" t="s">
        <v>188</v>
      </c>
      <c r="D384">
        <v>39</v>
      </c>
      <c r="E384">
        <v>1172.56</v>
      </c>
      <c r="F384">
        <v>1172.56</v>
      </c>
    </row>
    <row r="385" spans="1:6" x14ac:dyDescent="0.35">
      <c r="A385" t="s">
        <v>67</v>
      </c>
      <c r="B385" t="s">
        <v>187</v>
      </c>
      <c r="C385" t="s">
        <v>188</v>
      </c>
      <c r="D385">
        <v>40</v>
      </c>
      <c r="E385">
        <v>1187.42</v>
      </c>
      <c r="F385">
        <v>1187.42</v>
      </c>
    </row>
    <row r="386" spans="1:6" x14ac:dyDescent="0.35">
      <c r="A386" t="s">
        <v>67</v>
      </c>
      <c r="B386" t="s">
        <v>187</v>
      </c>
      <c r="C386" t="s">
        <v>188</v>
      </c>
      <c r="D386">
        <v>41</v>
      </c>
      <c r="E386">
        <v>1209.72</v>
      </c>
      <c r="F386">
        <v>1209.72</v>
      </c>
    </row>
    <row r="387" spans="1:6" x14ac:dyDescent="0.35">
      <c r="A387" t="s">
        <v>67</v>
      </c>
      <c r="B387" t="s">
        <v>187</v>
      </c>
      <c r="C387" t="s">
        <v>188</v>
      </c>
      <c r="D387">
        <v>42</v>
      </c>
      <c r="E387">
        <v>1231.0899999999999</v>
      </c>
      <c r="F387">
        <v>1231.0899999999999</v>
      </c>
    </row>
    <row r="388" spans="1:6" x14ac:dyDescent="0.35">
      <c r="A388" t="s">
        <v>67</v>
      </c>
      <c r="B388" t="s">
        <v>187</v>
      </c>
      <c r="C388" t="s">
        <v>188</v>
      </c>
      <c r="D388">
        <v>43</v>
      </c>
      <c r="E388">
        <v>1260.82</v>
      </c>
      <c r="F388">
        <v>1260.82</v>
      </c>
    </row>
    <row r="389" spans="1:6" x14ac:dyDescent="0.35">
      <c r="A389" t="s">
        <v>67</v>
      </c>
      <c r="B389" t="s">
        <v>187</v>
      </c>
      <c r="C389" t="s">
        <v>188</v>
      </c>
      <c r="D389">
        <v>44</v>
      </c>
      <c r="E389">
        <v>1297.99</v>
      </c>
      <c r="F389">
        <v>1297.99</v>
      </c>
    </row>
    <row r="390" spans="1:6" x14ac:dyDescent="0.35">
      <c r="A390" t="s">
        <v>67</v>
      </c>
      <c r="B390" t="s">
        <v>187</v>
      </c>
      <c r="C390" t="s">
        <v>188</v>
      </c>
      <c r="D390">
        <v>45</v>
      </c>
      <c r="E390">
        <v>1341.66</v>
      </c>
      <c r="F390">
        <v>1341.66</v>
      </c>
    </row>
    <row r="391" spans="1:6" x14ac:dyDescent="0.35">
      <c r="A391" t="s">
        <v>67</v>
      </c>
      <c r="B391" t="s">
        <v>187</v>
      </c>
      <c r="C391" t="s">
        <v>188</v>
      </c>
      <c r="D391">
        <v>46</v>
      </c>
      <c r="E391">
        <v>1393.69</v>
      </c>
      <c r="F391">
        <v>1393.69</v>
      </c>
    </row>
    <row r="392" spans="1:6" x14ac:dyDescent="0.35">
      <c r="A392" t="s">
        <v>67</v>
      </c>
      <c r="B392" t="s">
        <v>187</v>
      </c>
      <c r="C392" t="s">
        <v>188</v>
      </c>
      <c r="D392">
        <v>47</v>
      </c>
      <c r="E392">
        <v>1452.22</v>
      </c>
      <c r="F392">
        <v>1452.22</v>
      </c>
    </row>
    <row r="393" spans="1:6" x14ac:dyDescent="0.35">
      <c r="A393" t="s">
        <v>67</v>
      </c>
      <c r="B393" t="s">
        <v>187</v>
      </c>
      <c r="C393" t="s">
        <v>188</v>
      </c>
      <c r="D393">
        <v>48</v>
      </c>
      <c r="E393">
        <v>1519.12</v>
      </c>
      <c r="F393">
        <v>1519.12</v>
      </c>
    </row>
    <row r="394" spans="1:6" x14ac:dyDescent="0.35">
      <c r="A394" t="s">
        <v>67</v>
      </c>
      <c r="B394" t="s">
        <v>187</v>
      </c>
      <c r="C394" t="s">
        <v>188</v>
      </c>
      <c r="D394">
        <v>49</v>
      </c>
      <c r="E394">
        <v>1585.09</v>
      </c>
      <c r="F394">
        <v>1585.09</v>
      </c>
    </row>
    <row r="395" spans="1:6" x14ac:dyDescent="0.35">
      <c r="A395" t="s">
        <v>67</v>
      </c>
      <c r="B395" t="s">
        <v>187</v>
      </c>
      <c r="C395" t="s">
        <v>188</v>
      </c>
      <c r="D395">
        <v>50</v>
      </c>
      <c r="E395">
        <v>1659.42</v>
      </c>
      <c r="F395">
        <v>1659.42</v>
      </c>
    </row>
    <row r="396" spans="1:6" x14ac:dyDescent="0.35">
      <c r="A396" t="s">
        <v>67</v>
      </c>
      <c r="B396" t="s">
        <v>187</v>
      </c>
      <c r="C396" t="s">
        <v>188</v>
      </c>
      <c r="D396">
        <v>51</v>
      </c>
      <c r="E396">
        <v>1732.82</v>
      </c>
      <c r="F396">
        <v>1732.82</v>
      </c>
    </row>
    <row r="397" spans="1:6" x14ac:dyDescent="0.35">
      <c r="A397" t="s">
        <v>67</v>
      </c>
      <c r="B397" t="s">
        <v>187</v>
      </c>
      <c r="C397" t="s">
        <v>188</v>
      </c>
      <c r="D397">
        <v>52</v>
      </c>
      <c r="E397">
        <v>1813.65</v>
      </c>
      <c r="F397">
        <v>1813.65</v>
      </c>
    </row>
    <row r="398" spans="1:6" x14ac:dyDescent="0.35">
      <c r="A398" t="s">
        <v>67</v>
      </c>
      <c r="B398" t="s">
        <v>187</v>
      </c>
      <c r="C398" t="s">
        <v>188</v>
      </c>
      <c r="D398">
        <v>53</v>
      </c>
      <c r="E398">
        <v>1895.42</v>
      </c>
      <c r="F398">
        <v>1895.42</v>
      </c>
    </row>
    <row r="399" spans="1:6" x14ac:dyDescent="0.35">
      <c r="A399" t="s">
        <v>67</v>
      </c>
      <c r="B399" t="s">
        <v>187</v>
      </c>
      <c r="C399" t="s">
        <v>188</v>
      </c>
      <c r="D399">
        <v>54</v>
      </c>
      <c r="E399">
        <v>1983.68</v>
      </c>
      <c r="F399">
        <v>1983.68</v>
      </c>
    </row>
    <row r="400" spans="1:6" x14ac:dyDescent="0.35">
      <c r="A400" t="s">
        <v>67</v>
      </c>
      <c r="B400" t="s">
        <v>187</v>
      </c>
      <c r="C400" t="s">
        <v>188</v>
      </c>
      <c r="D400">
        <v>55</v>
      </c>
      <c r="E400">
        <v>2071.9499999999998</v>
      </c>
      <c r="F400">
        <v>2071.9499999999998</v>
      </c>
    </row>
    <row r="401" spans="1:6" x14ac:dyDescent="0.35">
      <c r="A401" t="s">
        <v>67</v>
      </c>
      <c r="B401" t="s">
        <v>187</v>
      </c>
      <c r="C401" t="s">
        <v>188</v>
      </c>
      <c r="D401">
        <v>56</v>
      </c>
      <c r="E401">
        <v>2167.65</v>
      </c>
      <c r="F401">
        <v>2167.65</v>
      </c>
    </row>
    <row r="402" spans="1:6" x14ac:dyDescent="0.35">
      <c r="A402" t="s">
        <v>67</v>
      </c>
      <c r="B402" t="s">
        <v>187</v>
      </c>
      <c r="C402" t="s">
        <v>188</v>
      </c>
      <c r="D402">
        <v>57</v>
      </c>
      <c r="E402">
        <v>2264.2800000000002</v>
      </c>
      <c r="F402">
        <v>2264.2800000000002</v>
      </c>
    </row>
    <row r="403" spans="1:6" x14ac:dyDescent="0.35">
      <c r="A403" t="s">
        <v>67</v>
      </c>
      <c r="B403" t="s">
        <v>187</v>
      </c>
      <c r="C403" t="s">
        <v>188</v>
      </c>
      <c r="D403">
        <v>58</v>
      </c>
      <c r="E403">
        <v>2367.41</v>
      </c>
      <c r="F403">
        <v>2367.41</v>
      </c>
    </row>
    <row r="404" spans="1:6" x14ac:dyDescent="0.35">
      <c r="A404" t="s">
        <v>67</v>
      </c>
      <c r="B404" t="s">
        <v>187</v>
      </c>
      <c r="C404" t="s">
        <v>188</v>
      </c>
      <c r="D404">
        <v>59</v>
      </c>
      <c r="E404">
        <v>2418.52</v>
      </c>
      <c r="F404">
        <v>2418.52</v>
      </c>
    </row>
    <row r="405" spans="1:6" x14ac:dyDescent="0.35">
      <c r="A405" t="s">
        <v>67</v>
      </c>
      <c r="B405" t="s">
        <v>187</v>
      </c>
      <c r="C405" t="s">
        <v>188</v>
      </c>
      <c r="D405">
        <v>60</v>
      </c>
      <c r="E405">
        <v>2521.65</v>
      </c>
      <c r="F405">
        <v>2521.65</v>
      </c>
    </row>
    <row r="406" spans="1:6" x14ac:dyDescent="0.35">
      <c r="A406" t="s">
        <v>67</v>
      </c>
      <c r="B406" t="s">
        <v>187</v>
      </c>
      <c r="C406" t="s">
        <v>188</v>
      </c>
      <c r="D406">
        <v>61</v>
      </c>
      <c r="E406">
        <v>2610.84</v>
      </c>
      <c r="F406">
        <v>2610.84</v>
      </c>
    </row>
    <row r="407" spans="1:6" x14ac:dyDescent="0.35">
      <c r="A407" t="s">
        <v>67</v>
      </c>
      <c r="B407" t="s">
        <v>187</v>
      </c>
      <c r="C407" t="s">
        <v>188</v>
      </c>
      <c r="D407">
        <v>62</v>
      </c>
      <c r="E407">
        <v>2669.38</v>
      </c>
      <c r="F407">
        <v>2669.38</v>
      </c>
    </row>
    <row r="408" spans="1:6" x14ac:dyDescent="0.35">
      <c r="A408" t="s">
        <v>67</v>
      </c>
      <c r="B408" t="s">
        <v>187</v>
      </c>
      <c r="C408" t="s">
        <v>188</v>
      </c>
      <c r="D408">
        <v>63</v>
      </c>
      <c r="E408">
        <v>2742.78</v>
      </c>
      <c r="F408">
        <v>2742.78</v>
      </c>
    </row>
    <row r="409" spans="1:6" x14ac:dyDescent="0.35">
      <c r="A409" t="s">
        <v>67</v>
      </c>
      <c r="B409" t="s">
        <v>187</v>
      </c>
      <c r="C409" t="s">
        <v>188</v>
      </c>
      <c r="D409" t="s">
        <v>190</v>
      </c>
      <c r="E409">
        <v>2787.39</v>
      </c>
      <c r="F409">
        <v>2787.39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31"/>
  <sheetViews>
    <sheetView workbookViewId="0">
      <selection activeCell="F6" sqref="F6"/>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191</v>
      </c>
      <c r="B1" s="10" t="s">
        <v>192</v>
      </c>
      <c r="C1" s="10" t="s">
        <v>193</v>
      </c>
      <c r="D1" s="10" t="s">
        <v>194</v>
      </c>
      <c r="E1" s="10" t="s">
        <v>195</v>
      </c>
      <c r="F1" s="10" t="s">
        <v>196</v>
      </c>
      <c r="G1" s="10" t="s">
        <v>197</v>
      </c>
      <c r="H1" s="10" t="s">
        <v>198</v>
      </c>
      <c r="I1" s="10" t="s">
        <v>199</v>
      </c>
      <c r="J1" s="10" t="s">
        <v>200</v>
      </c>
      <c r="K1" s="10" t="s">
        <v>201</v>
      </c>
      <c r="L1" s="10" t="s">
        <v>202</v>
      </c>
      <c r="M1" s="10" t="s">
        <v>203</v>
      </c>
      <c r="N1" s="10" t="s">
        <v>204</v>
      </c>
      <c r="O1" s="10" t="s">
        <v>205</v>
      </c>
      <c r="P1" s="10" t="s">
        <v>206</v>
      </c>
      <c r="Q1" s="10" t="s">
        <v>207</v>
      </c>
      <c r="R1" s="10" t="s">
        <v>208</v>
      </c>
      <c r="S1" s="10" t="s">
        <v>209</v>
      </c>
      <c r="T1" s="10" t="s">
        <v>210</v>
      </c>
      <c r="U1" s="10" t="s">
        <v>211</v>
      </c>
    </row>
    <row r="2" spans="1:21" x14ac:dyDescent="0.35">
      <c r="A2" s="10" t="s">
        <v>0</v>
      </c>
      <c r="B2" s="10"/>
      <c r="C2" s="10" t="s">
        <v>212</v>
      </c>
      <c r="D2" s="10" t="s">
        <v>213</v>
      </c>
      <c r="E2" s="10" t="s">
        <v>214</v>
      </c>
      <c r="F2" s="10" t="s">
        <v>215</v>
      </c>
      <c r="G2" s="10" t="s">
        <v>216</v>
      </c>
      <c r="H2" s="10" t="s">
        <v>42</v>
      </c>
      <c r="I2" s="10" t="s">
        <v>217</v>
      </c>
      <c r="J2" s="10"/>
      <c r="K2" s="10" t="s">
        <v>218</v>
      </c>
      <c r="L2" s="10" t="s">
        <v>217</v>
      </c>
      <c r="M2" s="10" t="s">
        <v>212</v>
      </c>
      <c r="N2" s="10" t="s">
        <v>213</v>
      </c>
      <c r="O2" s="10" t="s">
        <v>214</v>
      </c>
      <c r="P2" s="10" t="s">
        <v>215</v>
      </c>
      <c r="Q2" s="10" t="s">
        <v>216</v>
      </c>
      <c r="R2" s="10" t="s">
        <v>219</v>
      </c>
      <c r="S2" s="10" t="s">
        <v>42</v>
      </c>
      <c r="T2" s="10" t="s">
        <v>220</v>
      </c>
      <c r="U2" s="10" t="s">
        <v>0</v>
      </c>
    </row>
    <row r="3" spans="1:21" x14ac:dyDescent="0.35">
      <c r="A3" s="10" t="s">
        <v>0</v>
      </c>
      <c r="B3" s="10"/>
      <c r="C3" s="10" t="s">
        <v>221</v>
      </c>
      <c r="D3" s="10" t="s">
        <v>213</v>
      </c>
      <c r="E3" s="10" t="s">
        <v>214</v>
      </c>
      <c r="F3" s="10" t="s">
        <v>222</v>
      </c>
      <c r="G3" s="10" t="s">
        <v>223</v>
      </c>
      <c r="H3" s="10" t="s">
        <v>224</v>
      </c>
      <c r="I3" s="10" t="s">
        <v>225</v>
      </c>
      <c r="J3" s="10"/>
      <c r="K3" s="10" t="s">
        <v>218</v>
      </c>
      <c r="L3" s="10" t="s">
        <v>225</v>
      </c>
      <c r="M3" s="10" t="s">
        <v>221</v>
      </c>
      <c r="N3" s="10" t="s">
        <v>213</v>
      </c>
      <c r="O3" s="10" t="s">
        <v>214</v>
      </c>
      <c r="P3" s="10" t="s">
        <v>222</v>
      </c>
      <c r="Q3" s="10" t="s">
        <v>223</v>
      </c>
      <c r="R3" s="10" t="s">
        <v>219</v>
      </c>
      <c r="S3" s="10" t="s">
        <v>224</v>
      </c>
      <c r="T3" s="10" t="s">
        <v>220</v>
      </c>
      <c r="U3" s="10" t="s">
        <v>0</v>
      </c>
    </row>
    <row r="4" spans="1:21" x14ac:dyDescent="0.35">
      <c r="A4" s="10" t="s">
        <v>0</v>
      </c>
      <c r="B4" s="10"/>
      <c r="C4" s="10" t="s">
        <v>226</v>
      </c>
      <c r="D4" s="10" t="s">
        <v>213</v>
      </c>
      <c r="E4" s="10" t="s">
        <v>214</v>
      </c>
      <c r="F4" s="10" t="s">
        <v>227</v>
      </c>
      <c r="G4" s="10" t="s">
        <v>228</v>
      </c>
      <c r="H4" s="10" t="s">
        <v>229</v>
      </c>
      <c r="I4" s="10" t="s">
        <v>230</v>
      </c>
      <c r="J4" s="10"/>
      <c r="K4" s="10" t="s">
        <v>218</v>
      </c>
      <c r="L4" s="10" t="s">
        <v>230</v>
      </c>
      <c r="M4" s="10" t="s">
        <v>226</v>
      </c>
      <c r="N4" s="10" t="s">
        <v>213</v>
      </c>
      <c r="O4" s="10" t="s">
        <v>214</v>
      </c>
      <c r="P4" s="10" t="s">
        <v>227</v>
      </c>
      <c r="Q4" s="10" t="s">
        <v>228</v>
      </c>
      <c r="R4" s="10" t="s">
        <v>219</v>
      </c>
      <c r="S4" s="10" t="s">
        <v>229</v>
      </c>
      <c r="T4" s="10" t="s">
        <v>220</v>
      </c>
      <c r="U4" s="10" t="s">
        <v>0</v>
      </c>
    </row>
    <row r="5" spans="1:21" x14ac:dyDescent="0.35">
      <c r="A5" s="10" t="s">
        <v>0</v>
      </c>
      <c r="B5" s="10"/>
      <c r="C5" s="10" t="s">
        <v>231</v>
      </c>
      <c r="D5" s="10" t="s">
        <v>213</v>
      </c>
      <c r="E5" s="10" t="s">
        <v>232</v>
      </c>
      <c r="F5" s="10" t="s">
        <v>215</v>
      </c>
      <c r="G5" s="10" t="s">
        <v>233</v>
      </c>
      <c r="H5" s="10" t="s">
        <v>234</v>
      </c>
      <c r="I5" s="10" t="s">
        <v>235</v>
      </c>
      <c r="J5" s="10"/>
      <c r="K5" s="10" t="s">
        <v>218</v>
      </c>
      <c r="L5" s="10" t="s">
        <v>235</v>
      </c>
      <c r="M5" s="10" t="s">
        <v>231</v>
      </c>
      <c r="N5" s="10" t="s">
        <v>213</v>
      </c>
      <c r="O5" s="10" t="s">
        <v>232</v>
      </c>
      <c r="P5" s="10" t="s">
        <v>215</v>
      </c>
      <c r="Q5" s="10" t="s">
        <v>233</v>
      </c>
      <c r="R5" s="10" t="s">
        <v>219</v>
      </c>
      <c r="S5" s="10" t="s">
        <v>234</v>
      </c>
      <c r="T5" s="10" t="s">
        <v>236</v>
      </c>
      <c r="U5" s="10" t="s">
        <v>0</v>
      </c>
    </row>
    <row r="6" spans="1:21" x14ac:dyDescent="0.35">
      <c r="A6" s="10" t="s">
        <v>0</v>
      </c>
      <c r="B6" s="10"/>
      <c r="C6" s="10" t="s">
        <v>237</v>
      </c>
      <c r="D6" s="10" t="s">
        <v>213</v>
      </c>
      <c r="E6" s="10" t="s">
        <v>214</v>
      </c>
      <c r="F6" s="10" t="s">
        <v>238</v>
      </c>
      <c r="G6" s="10" t="s">
        <v>239</v>
      </c>
      <c r="H6" s="10" t="s">
        <v>49</v>
      </c>
      <c r="I6" s="10" t="s">
        <v>240</v>
      </c>
      <c r="J6" s="10"/>
      <c r="K6" s="10" t="s">
        <v>218</v>
      </c>
      <c r="L6" s="10" t="s">
        <v>240</v>
      </c>
      <c r="M6" s="10" t="s">
        <v>237</v>
      </c>
      <c r="N6" s="10" t="s">
        <v>213</v>
      </c>
      <c r="O6" s="10" t="s">
        <v>214</v>
      </c>
      <c r="P6" s="10" t="s">
        <v>238</v>
      </c>
      <c r="Q6" s="10" t="s">
        <v>239</v>
      </c>
      <c r="R6" s="10" t="s">
        <v>219</v>
      </c>
      <c r="S6" s="10" t="s">
        <v>49</v>
      </c>
      <c r="T6" s="10" t="s">
        <v>220</v>
      </c>
      <c r="U6" s="10" t="s">
        <v>0</v>
      </c>
    </row>
    <row r="7" spans="1:21" x14ac:dyDescent="0.35">
      <c r="A7" s="10" t="s">
        <v>0</v>
      </c>
      <c r="B7" s="10"/>
      <c r="C7" s="10" t="s">
        <v>241</v>
      </c>
      <c r="D7" s="10" t="s">
        <v>213</v>
      </c>
      <c r="E7" s="10" t="s">
        <v>214</v>
      </c>
      <c r="F7" s="10" t="s">
        <v>242</v>
      </c>
      <c r="G7" s="10" t="s">
        <v>243</v>
      </c>
      <c r="H7" s="10" t="s">
        <v>244</v>
      </c>
      <c r="I7" s="10" t="s">
        <v>245</v>
      </c>
      <c r="J7" s="10"/>
      <c r="K7" s="10" t="s">
        <v>218</v>
      </c>
      <c r="L7" s="10" t="s">
        <v>245</v>
      </c>
      <c r="M7" s="10" t="s">
        <v>241</v>
      </c>
      <c r="N7" s="10" t="s">
        <v>213</v>
      </c>
      <c r="O7" s="10" t="s">
        <v>214</v>
      </c>
      <c r="P7" s="10" t="s">
        <v>242</v>
      </c>
      <c r="Q7" s="10" t="s">
        <v>243</v>
      </c>
      <c r="R7" s="10" t="s">
        <v>219</v>
      </c>
      <c r="S7" s="10" t="s">
        <v>244</v>
      </c>
      <c r="T7" s="10" t="s">
        <v>220</v>
      </c>
      <c r="U7" s="10" t="s">
        <v>0</v>
      </c>
    </row>
    <row r="8" spans="1:21" x14ac:dyDescent="0.35">
      <c r="A8" s="10" t="s">
        <v>0</v>
      </c>
      <c r="B8" s="10"/>
      <c r="C8" s="10" t="s">
        <v>246</v>
      </c>
      <c r="D8" s="10" t="s">
        <v>213</v>
      </c>
      <c r="E8" s="10" t="s">
        <v>214</v>
      </c>
      <c r="F8" s="10" t="s">
        <v>238</v>
      </c>
      <c r="G8" s="10" t="s">
        <v>247</v>
      </c>
      <c r="H8" s="10" t="s">
        <v>248</v>
      </c>
      <c r="I8" s="10" t="s">
        <v>249</v>
      </c>
      <c r="J8" s="10"/>
      <c r="K8" s="10" t="s">
        <v>218</v>
      </c>
      <c r="L8" s="10" t="s">
        <v>249</v>
      </c>
      <c r="M8" s="10" t="s">
        <v>246</v>
      </c>
      <c r="N8" s="10" t="s">
        <v>213</v>
      </c>
      <c r="O8" s="10" t="s">
        <v>214</v>
      </c>
      <c r="P8" s="10" t="s">
        <v>238</v>
      </c>
      <c r="Q8" s="10" t="s">
        <v>247</v>
      </c>
      <c r="R8" s="10" t="s">
        <v>219</v>
      </c>
      <c r="S8" s="10" t="s">
        <v>248</v>
      </c>
      <c r="T8" s="10" t="s">
        <v>220</v>
      </c>
      <c r="U8" s="10" t="s">
        <v>0</v>
      </c>
    </row>
    <row r="9" spans="1:21" x14ac:dyDescent="0.35">
      <c r="A9" s="10" t="s">
        <v>0</v>
      </c>
      <c r="B9" s="10"/>
      <c r="C9" s="10" t="s">
        <v>250</v>
      </c>
      <c r="D9" s="10" t="s">
        <v>213</v>
      </c>
      <c r="E9" s="10" t="s">
        <v>214</v>
      </c>
      <c r="F9" s="10" t="s">
        <v>251</v>
      </c>
      <c r="G9" s="10" t="s">
        <v>252</v>
      </c>
      <c r="H9" s="10" t="s">
        <v>253</v>
      </c>
      <c r="I9" s="10" t="s">
        <v>254</v>
      </c>
      <c r="J9" s="10"/>
      <c r="K9" s="10" t="s">
        <v>218</v>
      </c>
      <c r="L9" s="10" t="s">
        <v>254</v>
      </c>
      <c r="M9" s="10" t="s">
        <v>250</v>
      </c>
      <c r="N9" s="10" t="s">
        <v>213</v>
      </c>
      <c r="O9" s="10" t="s">
        <v>214</v>
      </c>
      <c r="P9" s="10" t="s">
        <v>251</v>
      </c>
      <c r="Q9" s="10" t="s">
        <v>252</v>
      </c>
      <c r="R9" s="10" t="s">
        <v>219</v>
      </c>
      <c r="S9" s="10" t="s">
        <v>253</v>
      </c>
      <c r="T9" s="10" t="s">
        <v>220</v>
      </c>
      <c r="U9" s="10" t="s">
        <v>0</v>
      </c>
    </row>
    <row r="10" spans="1:21" x14ac:dyDescent="0.35">
      <c r="A10" s="10" t="s">
        <v>0</v>
      </c>
      <c r="B10" s="10"/>
      <c r="C10" s="10" t="s">
        <v>255</v>
      </c>
      <c r="D10" s="10" t="s">
        <v>213</v>
      </c>
      <c r="E10" s="10" t="s">
        <v>214</v>
      </c>
      <c r="F10" s="10" t="s">
        <v>256</v>
      </c>
      <c r="G10" s="10" t="s">
        <v>257</v>
      </c>
      <c r="H10" s="10" t="s">
        <v>258</v>
      </c>
      <c r="I10" s="10" t="s">
        <v>259</v>
      </c>
      <c r="J10" s="10"/>
      <c r="K10" s="10" t="s">
        <v>218</v>
      </c>
      <c r="L10" s="10" t="s">
        <v>259</v>
      </c>
      <c r="M10" s="10" t="s">
        <v>255</v>
      </c>
      <c r="N10" s="10" t="s">
        <v>213</v>
      </c>
      <c r="O10" s="10" t="s">
        <v>214</v>
      </c>
      <c r="P10" s="10" t="s">
        <v>256</v>
      </c>
      <c r="Q10" s="10" t="s">
        <v>257</v>
      </c>
      <c r="R10" s="10" t="s">
        <v>219</v>
      </c>
      <c r="S10" s="10" t="s">
        <v>258</v>
      </c>
      <c r="T10" s="10" t="s">
        <v>220</v>
      </c>
      <c r="U10" s="10" t="s">
        <v>0</v>
      </c>
    </row>
    <row r="11" spans="1:21" x14ac:dyDescent="0.35">
      <c r="A11" s="10" t="s">
        <v>0</v>
      </c>
      <c r="B11" s="10"/>
      <c r="C11" s="10" t="s">
        <v>260</v>
      </c>
      <c r="D11" s="10" t="s">
        <v>213</v>
      </c>
      <c r="E11" s="10" t="s">
        <v>214</v>
      </c>
      <c r="F11" s="10" t="s">
        <v>261</v>
      </c>
      <c r="G11" s="10" t="s">
        <v>262</v>
      </c>
      <c r="H11" s="10" t="s">
        <v>263</v>
      </c>
      <c r="I11" s="10" t="s">
        <v>264</v>
      </c>
      <c r="J11" s="10"/>
      <c r="K11" s="10" t="s">
        <v>218</v>
      </c>
      <c r="L11" s="10" t="s">
        <v>264</v>
      </c>
      <c r="M11" s="10" t="s">
        <v>260</v>
      </c>
      <c r="N11" s="10" t="s">
        <v>213</v>
      </c>
      <c r="O11" s="10" t="s">
        <v>214</v>
      </c>
      <c r="P11" s="10" t="s">
        <v>261</v>
      </c>
      <c r="Q11" s="10" t="s">
        <v>262</v>
      </c>
      <c r="R11" s="10" t="s">
        <v>219</v>
      </c>
      <c r="S11" s="10" t="s">
        <v>263</v>
      </c>
      <c r="T11" s="10" t="s">
        <v>220</v>
      </c>
      <c r="U11" s="10" t="s">
        <v>0</v>
      </c>
    </row>
    <row r="12" spans="1:21" x14ac:dyDescent="0.35">
      <c r="A12" s="10" t="s">
        <v>0</v>
      </c>
      <c r="B12" s="10"/>
      <c r="C12" s="10" t="s">
        <v>265</v>
      </c>
      <c r="D12" s="10" t="s">
        <v>213</v>
      </c>
      <c r="E12" s="10" t="s">
        <v>232</v>
      </c>
      <c r="F12" s="10" t="s">
        <v>238</v>
      </c>
      <c r="G12" s="10" t="s">
        <v>266</v>
      </c>
      <c r="H12" s="10" t="s">
        <v>267</v>
      </c>
      <c r="I12" s="10" t="s">
        <v>268</v>
      </c>
      <c r="J12" s="10"/>
      <c r="K12" s="10" t="s">
        <v>218</v>
      </c>
      <c r="L12" s="10" t="s">
        <v>268</v>
      </c>
      <c r="M12" s="10" t="s">
        <v>265</v>
      </c>
      <c r="N12" s="10" t="s">
        <v>213</v>
      </c>
      <c r="O12" s="10" t="s">
        <v>232</v>
      </c>
      <c r="P12" s="10" t="s">
        <v>238</v>
      </c>
      <c r="Q12" s="10" t="s">
        <v>266</v>
      </c>
      <c r="R12" s="10" t="s">
        <v>219</v>
      </c>
      <c r="S12" s="10" t="s">
        <v>267</v>
      </c>
      <c r="T12" s="10" t="s">
        <v>236</v>
      </c>
      <c r="U12" s="10" t="s">
        <v>0</v>
      </c>
    </row>
    <row r="13" spans="1:21" x14ac:dyDescent="0.35">
      <c r="A13" s="10" t="s">
        <v>0</v>
      </c>
      <c r="B13" s="10"/>
      <c r="C13" s="10" t="s">
        <v>269</v>
      </c>
      <c r="D13" s="10" t="s">
        <v>213</v>
      </c>
      <c r="E13" s="10" t="s">
        <v>214</v>
      </c>
      <c r="F13" s="10" t="s">
        <v>270</v>
      </c>
      <c r="G13" s="10" t="s">
        <v>271</v>
      </c>
      <c r="H13" s="10" t="s">
        <v>91</v>
      </c>
      <c r="I13" s="10" t="s">
        <v>272</v>
      </c>
      <c r="J13" s="10"/>
      <c r="K13" s="10" t="s">
        <v>218</v>
      </c>
      <c r="L13" s="10" t="s">
        <v>272</v>
      </c>
      <c r="M13" s="10" t="s">
        <v>269</v>
      </c>
      <c r="N13" s="10" t="s">
        <v>213</v>
      </c>
      <c r="O13" s="10" t="s">
        <v>214</v>
      </c>
      <c r="P13" s="10" t="s">
        <v>270</v>
      </c>
      <c r="Q13" s="10" t="s">
        <v>271</v>
      </c>
      <c r="R13" s="10" t="s">
        <v>219</v>
      </c>
      <c r="S13" s="10" t="s">
        <v>61</v>
      </c>
      <c r="T13" s="10" t="s">
        <v>220</v>
      </c>
      <c r="U13" s="10" t="s">
        <v>0</v>
      </c>
    </row>
    <row r="14" spans="1:21" x14ac:dyDescent="0.35">
      <c r="A14" s="10" t="s">
        <v>0</v>
      </c>
      <c r="B14" s="10"/>
      <c r="C14" s="10" t="s">
        <v>273</v>
      </c>
      <c r="D14" s="10" t="s">
        <v>213</v>
      </c>
      <c r="E14" s="10" t="s">
        <v>214</v>
      </c>
      <c r="F14" s="10" t="s">
        <v>274</v>
      </c>
      <c r="G14" s="10" t="s">
        <v>275</v>
      </c>
      <c r="H14" s="10" t="s">
        <v>276</v>
      </c>
      <c r="I14" s="10" t="s">
        <v>277</v>
      </c>
      <c r="J14" s="10"/>
      <c r="K14" s="10" t="s">
        <v>218</v>
      </c>
      <c r="L14" s="10" t="s">
        <v>277</v>
      </c>
      <c r="M14" s="10" t="s">
        <v>273</v>
      </c>
      <c r="N14" s="10" t="s">
        <v>213</v>
      </c>
      <c r="O14" s="10" t="s">
        <v>214</v>
      </c>
      <c r="P14" s="10" t="s">
        <v>274</v>
      </c>
      <c r="Q14" s="10" t="s">
        <v>275</v>
      </c>
      <c r="R14" s="10" t="s">
        <v>219</v>
      </c>
      <c r="S14" s="10" t="s">
        <v>276</v>
      </c>
      <c r="T14" s="10" t="s">
        <v>220</v>
      </c>
      <c r="U14" s="10" t="s">
        <v>0</v>
      </c>
    </row>
    <row r="15" spans="1:21" x14ac:dyDescent="0.35">
      <c r="A15" s="10" t="s">
        <v>0</v>
      </c>
      <c r="B15" s="10"/>
      <c r="C15" s="10" t="s">
        <v>278</v>
      </c>
      <c r="D15" s="10" t="s">
        <v>213</v>
      </c>
      <c r="E15" s="10" t="s">
        <v>214</v>
      </c>
      <c r="F15" s="10" t="s">
        <v>270</v>
      </c>
      <c r="G15" s="10" t="s">
        <v>279</v>
      </c>
      <c r="H15" s="10" t="s">
        <v>280</v>
      </c>
      <c r="I15" s="10" t="s">
        <v>281</v>
      </c>
      <c r="J15" s="10"/>
      <c r="K15" s="10" t="s">
        <v>218</v>
      </c>
      <c r="L15" s="10" t="s">
        <v>281</v>
      </c>
      <c r="M15" s="10" t="s">
        <v>278</v>
      </c>
      <c r="N15" s="10" t="s">
        <v>213</v>
      </c>
      <c r="O15" s="10" t="s">
        <v>214</v>
      </c>
      <c r="P15" s="10" t="s">
        <v>270</v>
      </c>
      <c r="Q15" s="10" t="s">
        <v>279</v>
      </c>
      <c r="R15" s="10" t="s">
        <v>219</v>
      </c>
      <c r="S15" s="10" t="s">
        <v>282</v>
      </c>
      <c r="T15" s="10" t="s">
        <v>220</v>
      </c>
      <c r="U15" s="10" t="s">
        <v>0</v>
      </c>
    </row>
    <row r="16" spans="1:21" x14ac:dyDescent="0.35">
      <c r="A16" s="10" t="s">
        <v>0</v>
      </c>
      <c r="B16" s="10"/>
      <c r="C16" s="10" t="s">
        <v>283</v>
      </c>
      <c r="D16" s="10" t="s">
        <v>213</v>
      </c>
      <c r="E16" s="10" t="s">
        <v>232</v>
      </c>
      <c r="F16" s="10" t="s">
        <v>270</v>
      </c>
      <c r="G16" s="10" t="s">
        <v>284</v>
      </c>
      <c r="H16" s="10" t="s">
        <v>285</v>
      </c>
      <c r="I16" s="10" t="s">
        <v>286</v>
      </c>
      <c r="J16" s="10"/>
      <c r="K16" s="10" t="s">
        <v>218</v>
      </c>
      <c r="L16" s="10" t="s">
        <v>286</v>
      </c>
      <c r="M16" s="10" t="s">
        <v>283</v>
      </c>
      <c r="N16" s="10" t="s">
        <v>213</v>
      </c>
      <c r="O16" s="10" t="s">
        <v>232</v>
      </c>
      <c r="P16" s="10" t="s">
        <v>270</v>
      </c>
      <c r="Q16" s="10" t="s">
        <v>284</v>
      </c>
      <c r="R16" s="10" t="s">
        <v>219</v>
      </c>
      <c r="S16" s="10" t="s">
        <v>287</v>
      </c>
      <c r="T16" s="10" t="s">
        <v>236</v>
      </c>
      <c r="U16" s="10" t="s">
        <v>0</v>
      </c>
    </row>
    <row r="17" spans="1:21" x14ac:dyDescent="0.35">
      <c r="A17" s="10" t="s">
        <v>0</v>
      </c>
      <c r="B17" s="10"/>
      <c r="C17" s="10" t="s">
        <v>288</v>
      </c>
      <c r="D17" s="10" t="s">
        <v>289</v>
      </c>
      <c r="E17" s="10" t="s">
        <v>214</v>
      </c>
      <c r="F17" s="10" t="s">
        <v>290</v>
      </c>
      <c r="G17" s="10" t="s">
        <v>291</v>
      </c>
      <c r="H17" s="10" t="s">
        <v>92</v>
      </c>
      <c r="I17" s="10" t="s">
        <v>292</v>
      </c>
      <c r="J17" s="10"/>
      <c r="K17" s="10" t="s">
        <v>218</v>
      </c>
      <c r="L17" s="10" t="s">
        <v>292</v>
      </c>
      <c r="M17" s="10" t="s">
        <v>288</v>
      </c>
      <c r="N17" s="10" t="s">
        <v>289</v>
      </c>
      <c r="O17" s="10" t="s">
        <v>214</v>
      </c>
      <c r="P17" s="10" t="s">
        <v>290</v>
      </c>
      <c r="Q17" s="10" t="s">
        <v>291</v>
      </c>
      <c r="R17" s="10" t="s">
        <v>219</v>
      </c>
      <c r="S17" s="10" t="s">
        <v>66</v>
      </c>
      <c r="T17" s="10" t="s">
        <v>220</v>
      </c>
      <c r="U17" s="10" t="s">
        <v>0</v>
      </c>
    </row>
    <row r="18" spans="1:21" x14ac:dyDescent="0.35">
      <c r="A18" s="10" t="s">
        <v>0</v>
      </c>
      <c r="B18" s="10"/>
      <c r="C18" s="10" t="s">
        <v>293</v>
      </c>
      <c r="D18" s="10" t="s">
        <v>289</v>
      </c>
      <c r="E18" s="10" t="s">
        <v>214</v>
      </c>
      <c r="F18" s="10" t="s">
        <v>294</v>
      </c>
      <c r="G18" s="10" t="s">
        <v>295</v>
      </c>
      <c r="H18" s="10" t="s">
        <v>296</v>
      </c>
      <c r="I18" s="10" t="s">
        <v>297</v>
      </c>
      <c r="J18" s="10"/>
      <c r="K18" s="10" t="s">
        <v>218</v>
      </c>
      <c r="L18" s="10" t="s">
        <v>297</v>
      </c>
      <c r="M18" s="10" t="s">
        <v>293</v>
      </c>
      <c r="N18" s="10" t="s">
        <v>289</v>
      </c>
      <c r="O18" s="10" t="s">
        <v>214</v>
      </c>
      <c r="P18" s="10" t="s">
        <v>294</v>
      </c>
      <c r="Q18" s="10" t="s">
        <v>295</v>
      </c>
      <c r="R18" s="10" t="s">
        <v>219</v>
      </c>
      <c r="S18" s="10" t="s">
        <v>298</v>
      </c>
      <c r="T18" s="10" t="s">
        <v>220</v>
      </c>
      <c r="U18" s="10" t="s">
        <v>0</v>
      </c>
    </row>
    <row r="19" spans="1:21" x14ac:dyDescent="0.35">
      <c r="A19" s="10" t="s">
        <v>0</v>
      </c>
      <c r="B19" s="10"/>
      <c r="C19" s="10" t="s">
        <v>299</v>
      </c>
      <c r="D19" s="10" t="s">
        <v>289</v>
      </c>
      <c r="E19" s="10" t="s">
        <v>214</v>
      </c>
      <c r="F19" s="10" t="s">
        <v>290</v>
      </c>
      <c r="G19" s="10" t="s">
        <v>300</v>
      </c>
      <c r="H19" s="10" t="s">
        <v>301</v>
      </c>
      <c r="I19" s="10" t="s">
        <v>302</v>
      </c>
      <c r="J19" s="10"/>
      <c r="K19" s="10" t="s">
        <v>218</v>
      </c>
      <c r="L19" s="10" t="s">
        <v>302</v>
      </c>
      <c r="M19" s="10" t="s">
        <v>299</v>
      </c>
      <c r="N19" s="10" t="s">
        <v>289</v>
      </c>
      <c r="O19" s="10" t="s">
        <v>214</v>
      </c>
      <c r="P19" s="10" t="s">
        <v>290</v>
      </c>
      <c r="Q19" s="10" t="s">
        <v>300</v>
      </c>
      <c r="R19" s="10" t="s">
        <v>219</v>
      </c>
      <c r="S19" s="10" t="s">
        <v>303</v>
      </c>
      <c r="T19" s="10" t="s">
        <v>220</v>
      </c>
      <c r="U19" s="10" t="s">
        <v>0</v>
      </c>
    </row>
    <row r="20" spans="1:21" x14ac:dyDescent="0.35">
      <c r="A20" s="10" t="s">
        <v>0</v>
      </c>
      <c r="B20" s="10"/>
      <c r="C20" s="10" t="s">
        <v>304</v>
      </c>
      <c r="D20" s="10" t="s">
        <v>289</v>
      </c>
      <c r="E20" s="10" t="s">
        <v>232</v>
      </c>
      <c r="F20" s="10" t="s">
        <v>290</v>
      </c>
      <c r="G20" s="10" t="s">
        <v>305</v>
      </c>
      <c r="H20" s="10" t="s">
        <v>306</v>
      </c>
      <c r="I20" s="10" t="s">
        <v>307</v>
      </c>
      <c r="J20" s="10"/>
      <c r="K20" s="10" t="s">
        <v>218</v>
      </c>
      <c r="L20" s="10" t="s">
        <v>307</v>
      </c>
      <c r="M20" s="10" t="s">
        <v>304</v>
      </c>
      <c r="N20" s="10" t="s">
        <v>289</v>
      </c>
      <c r="O20" s="10" t="s">
        <v>232</v>
      </c>
      <c r="P20" s="10" t="s">
        <v>290</v>
      </c>
      <c r="Q20" s="10" t="s">
        <v>305</v>
      </c>
      <c r="R20" s="10" t="s">
        <v>219</v>
      </c>
      <c r="S20" s="10" t="s">
        <v>308</v>
      </c>
      <c r="T20" s="10" t="s">
        <v>236</v>
      </c>
      <c r="U20" s="10" t="s">
        <v>0</v>
      </c>
    </row>
    <row r="21" spans="1:21" x14ac:dyDescent="0.35">
      <c r="A21" s="10" t="s">
        <v>0</v>
      </c>
      <c r="B21" s="10"/>
      <c r="C21" s="10" t="s">
        <v>309</v>
      </c>
      <c r="D21" s="10" t="s">
        <v>213</v>
      </c>
      <c r="E21" s="10" t="s">
        <v>214</v>
      </c>
      <c r="F21" s="10" t="s">
        <v>310</v>
      </c>
      <c r="G21" s="10" t="s">
        <v>311</v>
      </c>
      <c r="H21" s="10" t="s">
        <v>33</v>
      </c>
      <c r="I21" s="10" t="s">
        <v>312</v>
      </c>
      <c r="J21" s="10"/>
      <c r="K21" s="10" t="s">
        <v>218</v>
      </c>
      <c r="L21" s="10" t="s">
        <v>312</v>
      </c>
      <c r="M21" s="10" t="s">
        <v>309</v>
      </c>
      <c r="N21" s="10" t="s">
        <v>213</v>
      </c>
      <c r="O21" s="10" t="s">
        <v>214</v>
      </c>
      <c r="P21" s="10" t="s">
        <v>313</v>
      </c>
      <c r="Q21" s="10" t="s">
        <v>311</v>
      </c>
      <c r="R21" s="10" t="s">
        <v>219</v>
      </c>
      <c r="S21" s="10" t="s">
        <v>33</v>
      </c>
      <c r="T21" s="10" t="s">
        <v>220</v>
      </c>
      <c r="U21" s="10" t="s">
        <v>0</v>
      </c>
    </row>
    <row r="22" spans="1:21" x14ac:dyDescent="0.35">
      <c r="A22" s="10" t="s">
        <v>0</v>
      </c>
      <c r="B22" s="10"/>
      <c r="C22" s="10" t="s">
        <v>314</v>
      </c>
      <c r="D22" s="10" t="s">
        <v>213</v>
      </c>
      <c r="E22" s="10" t="s">
        <v>214</v>
      </c>
      <c r="F22" s="10" t="s">
        <v>315</v>
      </c>
      <c r="G22" s="10" t="s">
        <v>316</v>
      </c>
      <c r="H22" s="10" t="s">
        <v>317</v>
      </c>
      <c r="I22" s="10" t="s">
        <v>318</v>
      </c>
      <c r="J22" s="10"/>
      <c r="K22" s="10" t="s">
        <v>218</v>
      </c>
      <c r="L22" s="10" t="s">
        <v>318</v>
      </c>
      <c r="M22" s="10" t="s">
        <v>314</v>
      </c>
      <c r="N22" s="10" t="s">
        <v>213</v>
      </c>
      <c r="O22" s="10" t="s">
        <v>214</v>
      </c>
      <c r="P22" s="10" t="s">
        <v>319</v>
      </c>
      <c r="Q22" s="10" t="s">
        <v>316</v>
      </c>
      <c r="R22" s="10" t="s">
        <v>219</v>
      </c>
      <c r="S22" s="10" t="s">
        <v>317</v>
      </c>
      <c r="T22" s="10" t="s">
        <v>220</v>
      </c>
      <c r="U22" s="10" t="s">
        <v>0</v>
      </c>
    </row>
    <row r="23" spans="1:21" x14ac:dyDescent="0.35">
      <c r="A23" s="10" t="s">
        <v>0</v>
      </c>
      <c r="B23" s="10"/>
      <c r="C23" s="10" t="s">
        <v>320</v>
      </c>
      <c r="D23" s="10" t="s">
        <v>213</v>
      </c>
      <c r="E23" s="10" t="s">
        <v>214</v>
      </c>
      <c r="F23" s="10" t="s">
        <v>310</v>
      </c>
      <c r="G23" s="10" t="s">
        <v>321</v>
      </c>
      <c r="H23" s="10" t="s">
        <v>322</v>
      </c>
      <c r="I23" s="10" t="s">
        <v>323</v>
      </c>
      <c r="J23" s="10"/>
      <c r="K23" s="10" t="s">
        <v>218</v>
      </c>
      <c r="L23" s="10" t="s">
        <v>323</v>
      </c>
      <c r="M23" s="10" t="s">
        <v>320</v>
      </c>
      <c r="N23" s="10" t="s">
        <v>213</v>
      </c>
      <c r="O23" s="10" t="s">
        <v>214</v>
      </c>
      <c r="P23" s="10" t="s">
        <v>324</v>
      </c>
      <c r="Q23" s="10" t="s">
        <v>321</v>
      </c>
      <c r="R23" s="10" t="s">
        <v>219</v>
      </c>
      <c r="S23" s="10" t="s">
        <v>322</v>
      </c>
      <c r="T23" s="10" t="s">
        <v>220</v>
      </c>
      <c r="U23" s="10" t="s">
        <v>0</v>
      </c>
    </row>
    <row r="24" spans="1:21" x14ac:dyDescent="0.35">
      <c r="A24" s="10" t="s">
        <v>0</v>
      </c>
      <c r="B24" s="10"/>
      <c r="C24" s="10" t="s">
        <v>325</v>
      </c>
      <c r="D24" s="10" t="s">
        <v>213</v>
      </c>
      <c r="E24" s="10" t="s">
        <v>232</v>
      </c>
      <c r="F24" s="10" t="s">
        <v>310</v>
      </c>
      <c r="G24" s="10" t="s">
        <v>326</v>
      </c>
      <c r="H24" s="10" t="s">
        <v>327</v>
      </c>
      <c r="I24" s="10" t="s">
        <v>328</v>
      </c>
      <c r="J24" s="10"/>
      <c r="K24" s="10" t="s">
        <v>218</v>
      </c>
      <c r="L24" s="10" t="s">
        <v>328</v>
      </c>
      <c r="M24" s="10" t="s">
        <v>325</v>
      </c>
      <c r="N24" s="10" t="s">
        <v>213</v>
      </c>
      <c r="O24" s="10" t="s">
        <v>232</v>
      </c>
      <c r="P24" s="10" t="s">
        <v>313</v>
      </c>
      <c r="Q24" s="10" t="s">
        <v>326</v>
      </c>
      <c r="R24" s="10" t="s">
        <v>219</v>
      </c>
      <c r="S24" s="10" t="s">
        <v>327</v>
      </c>
      <c r="T24" s="10" t="s">
        <v>236</v>
      </c>
      <c r="U24" s="10" t="s">
        <v>0</v>
      </c>
    </row>
    <row r="25" spans="1:21" x14ac:dyDescent="0.35">
      <c r="A25" s="10" t="s">
        <v>0</v>
      </c>
      <c r="B25" s="10"/>
      <c r="C25" s="10" t="s">
        <v>329</v>
      </c>
      <c r="D25" s="10" t="s">
        <v>289</v>
      </c>
      <c r="E25" s="10" t="s">
        <v>214</v>
      </c>
      <c r="F25" s="10" t="s">
        <v>330</v>
      </c>
      <c r="G25" s="10" t="s">
        <v>331</v>
      </c>
      <c r="H25" s="10" t="s">
        <v>90</v>
      </c>
      <c r="I25" s="10" t="s">
        <v>332</v>
      </c>
      <c r="J25" s="10"/>
      <c r="K25" s="10" t="s">
        <v>218</v>
      </c>
      <c r="L25" s="10" t="s">
        <v>332</v>
      </c>
      <c r="M25" s="10" t="s">
        <v>329</v>
      </c>
      <c r="N25" s="10" t="s">
        <v>289</v>
      </c>
      <c r="O25" s="10" t="s">
        <v>214</v>
      </c>
      <c r="P25" s="10" t="s">
        <v>333</v>
      </c>
      <c r="Q25" s="10" t="s">
        <v>331</v>
      </c>
      <c r="R25" s="10" t="s">
        <v>219</v>
      </c>
      <c r="S25" s="10" t="s">
        <v>55</v>
      </c>
      <c r="T25" s="10" t="s">
        <v>220</v>
      </c>
      <c r="U25" s="10" t="s">
        <v>0</v>
      </c>
    </row>
    <row r="26" spans="1:21" x14ac:dyDescent="0.35">
      <c r="A26" s="10" t="s">
        <v>0</v>
      </c>
      <c r="B26" s="10"/>
      <c r="C26" s="10" t="s">
        <v>334</v>
      </c>
      <c r="D26" s="10" t="s">
        <v>289</v>
      </c>
      <c r="E26" s="10" t="s">
        <v>214</v>
      </c>
      <c r="F26" s="10" t="s">
        <v>335</v>
      </c>
      <c r="G26" s="10" t="s">
        <v>336</v>
      </c>
      <c r="H26" s="10" t="s">
        <v>337</v>
      </c>
      <c r="I26" s="10" t="s">
        <v>338</v>
      </c>
      <c r="J26" s="10"/>
      <c r="K26" s="10" t="s">
        <v>218</v>
      </c>
      <c r="L26" s="10" t="s">
        <v>338</v>
      </c>
      <c r="M26" s="10" t="s">
        <v>334</v>
      </c>
      <c r="N26" s="10" t="s">
        <v>289</v>
      </c>
      <c r="O26" s="10" t="s">
        <v>214</v>
      </c>
      <c r="P26" s="10" t="s">
        <v>339</v>
      </c>
      <c r="Q26" s="10" t="s">
        <v>336</v>
      </c>
      <c r="R26" s="10" t="s">
        <v>219</v>
      </c>
      <c r="S26" s="10" t="s">
        <v>337</v>
      </c>
      <c r="T26" s="10" t="s">
        <v>220</v>
      </c>
      <c r="U26" s="10" t="s">
        <v>0</v>
      </c>
    </row>
    <row r="27" spans="1:21" x14ac:dyDescent="0.35">
      <c r="A27" s="10" t="s">
        <v>0</v>
      </c>
      <c r="B27" s="10"/>
      <c r="C27" s="10" t="s">
        <v>340</v>
      </c>
      <c r="D27" s="10" t="s">
        <v>289</v>
      </c>
      <c r="E27" s="10" t="s">
        <v>214</v>
      </c>
      <c r="F27" s="10" t="s">
        <v>330</v>
      </c>
      <c r="G27" s="10" t="s">
        <v>341</v>
      </c>
      <c r="H27" s="10" t="s">
        <v>342</v>
      </c>
      <c r="I27" s="10" t="s">
        <v>343</v>
      </c>
      <c r="J27" s="10"/>
      <c r="K27" s="10" t="s">
        <v>218</v>
      </c>
      <c r="L27" s="10" t="s">
        <v>343</v>
      </c>
      <c r="M27" s="10" t="s">
        <v>340</v>
      </c>
      <c r="N27" s="10" t="s">
        <v>289</v>
      </c>
      <c r="O27" s="10" t="s">
        <v>214</v>
      </c>
      <c r="P27" s="10" t="s">
        <v>333</v>
      </c>
      <c r="Q27" s="10" t="s">
        <v>341</v>
      </c>
      <c r="R27" s="10" t="s">
        <v>219</v>
      </c>
      <c r="S27" s="10" t="s">
        <v>344</v>
      </c>
      <c r="T27" s="10" t="s">
        <v>220</v>
      </c>
      <c r="U27" s="10" t="s">
        <v>0</v>
      </c>
    </row>
    <row r="28" spans="1:21" x14ac:dyDescent="0.35">
      <c r="A28" s="10" t="s">
        <v>0</v>
      </c>
      <c r="B28" s="10"/>
      <c r="C28" s="10" t="s">
        <v>345</v>
      </c>
      <c r="D28" s="10" t="s">
        <v>289</v>
      </c>
      <c r="E28" s="10" t="s">
        <v>214</v>
      </c>
      <c r="F28" s="10" t="s">
        <v>346</v>
      </c>
      <c r="G28" s="10" t="s">
        <v>347</v>
      </c>
      <c r="H28" s="10" t="s">
        <v>348</v>
      </c>
      <c r="I28" s="10" t="s">
        <v>349</v>
      </c>
      <c r="J28" s="10"/>
      <c r="K28" s="10" t="s">
        <v>218</v>
      </c>
      <c r="L28" s="10" t="s">
        <v>349</v>
      </c>
      <c r="M28" s="10" t="s">
        <v>345</v>
      </c>
      <c r="N28" s="10" t="s">
        <v>289</v>
      </c>
      <c r="O28" s="10" t="s">
        <v>214</v>
      </c>
      <c r="P28" s="10" t="s">
        <v>350</v>
      </c>
      <c r="Q28" s="10" t="s">
        <v>347</v>
      </c>
      <c r="R28" s="10" t="s">
        <v>219</v>
      </c>
      <c r="S28" s="10" t="s">
        <v>348</v>
      </c>
      <c r="T28" s="10" t="s">
        <v>220</v>
      </c>
      <c r="U28" s="10" t="s">
        <v>0</v>
      </c>
    </row>
    <row r="29" spans="1:21" x14ac:dyDescent="0.35">
      <c r="A29" s="10" t="s">
        <v>0</v>
      </c>
      <c r="B29" s="10"/>
      <c r="C29" s="10" t="s">
        <v>351</v>
      </c>
      <c r="D29" s="10" t="s">
        <v>289</v>
      </c>
      <c r="E29" s="10" t="s">
        <v>214</v>
      </c>
      <c r="F29" s="10" t="s">
        <v>352</v>
      </c>
      <c r="G29" s="10" t="s">
        <v>353</v>
      </c>
      <c r="H29" s="10" t="s">
        <v>354</v>
      </c>
      <c r="I29" s="10" t="s">
        <v>355</v>
      </c>
      <c r="J29" s="10"/>
      <c r="K29" s="10" t="s">
        <v>218</v>
      </c>
      <c r="L29" s="10" t="s">
        <v>355</v>
      </c>
      <c r="M29" s="10" t="s">
        <v>351</v>
      </c>
      <c r="N29" s="10" t="s">
        <v>289</v>
      </c>
      <c r="O29" s="10" t="s">
        <v>214</v>
      </c>
      <c r="P29" s="10" t="s">
        <v>356</v>
      </c>
      <c r="Q29" s="10" t="s">
        <v>353</v>
      </c>
      <c r="R29" s="10" t="s">
        <v>219</v>
      </c>
      <c r="S29" s="10" t="s">
        <v>354</v>
      </c>
      <c r="T29" s="10" t="s">
        <v>220</v>
      </c>
      <c r="U29" s="10" t="s">
        <v>0</v>
      </c>
    </row>
    <row r="30" spans="1:21" x14ac:dyDescent="0.35">
      <c r="A30" s="10" t="s">
        <v>0</v>
      </c>
      <c r="B30" s="10"/>
      <c r="C30" s="10" t="s">
        <v>357</v>
      </c>
      <c r="D30" s="10" t="s">
        <v>289</v>
      </c>
      <c r="E30" s="10" t="s">
        <v>214</v>
      </c>
      <c r="F30" s="10" t="s">
        <v>358</v>
      </c>
      <c r="G30" s="10" t="s">
        <v>359</v>
      </c>
      <c r="H30" s="10" t="s">
        <v>360</v>
      </c>
      <c r="I30" s="10" t="s">
        <v>361</v>
      </c>
      <c r="J30" s="10"/>
      <c r="K30" s="10" t="s">
        <v>218</v>
      </c>
      <c r="L30" s="10" t="s">
        <v>361</v>
      </c>
      <c r="M30" s="10" t="s">
        <v>357</v>
      </c>
      <c r="N30" s="10" t="s">
        <v>289</v>
      </c>
      <c r="O30" s="10" t="s">
        <v>214</v>
      </c>
      <c r="P30" s="10" t="s">
        <v>362</v>
      </c>
      <c r="Q30" s="10" t="s">
        <v>359</v>
      </c>
      <c r="R30" s="10" t="s">
        <v>219</v>
      </c>
      <c r="S30" s="10" t="s">
        <v>363</v>
      </c>
      <c r="T30" s="10" t="s">
        <v>220</v>
      </c>
      <c r="U30" s="10" t="s">
        <v>0</v>
      </c>
    </row>
    <row r="31" spans="1:21" x14ac:dyDescent="0.35">
      <c r="A31" s="10" t="s">
        <v>0</v>
      </c>
      <c r="B31" s="10"/>
      <c r="C31" s="10" t="s">
        <v>364</v>
      </c>
      <c r="D31" s="10" t="s">
        <v>289</v>
      </c>
      <c r="E31" s="10" t="s">
        <v>232</v>
      </c>
      <c r="F31" s="10" t="s">
        <v>330</v>
      </c>
      <c r="G31" s="10" t="s">
        <v>365</v>
      </c>
      <c r="H31" s="10" t="s">
        <v>366</v>
      </c>
      <c r="I31" s="10" t="s">
        <v>367</v>
      </c>
      <c r="J31" s="10"/>
      <c r="K31" s="10" t="s">
        <v>218</v>
      </c>
      <c r="L31" s="10" t="s">
        <v>367</v>
      </c>
      <c r="M31" s="10" t="s">
        <v>364</v>
      </c>
      <c r="N31" s="10" t="s">
        <v>289</v>
      </c>
      <c r="O31" s="10" t="s">
        <v>232</v>
      </c>
      <c r="P31" s="10" t="s">
        <v>333</v>
      </c>
      <c r="Q31" s="10" t="s">
        <v>365</v>
      </c>
      <c r="R31" s="10" t="s">
        <v>219</v>
      </c>
      <c r="S31" s="10" t="s">
        <v>368</v>
      </c>
      <c r="T31" s="10" t="s">
        <v>236</v>
      </c>
      <c r="U31"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8"/>
  <sheetViews>
    <sheetView workbookViewId="0"/>
  </sheetViews>
  <sheetFormatPr defaultRowHeight="14.5" x14ac:dyDescent="0.35"/>
  <sheetData>
    <row r="1" spans="1:5" x14ac:dyDescent="0.35">
      <c r="A1" t="s">
        <v>95</v>
      </c>
      <c r="B1" t="s">
        <v>97</v>
      </c>
      <c r="C1" t="s">
        <v>369</v>
      </c>
      <c r="D1" t="s">
        <v>370</v>
      </c>
      <c r="E1" t="s">
        <v>371</v>
      </c>
    </row>
    <row r="2" spans="1:5" x14ac:dyDescent="0.35">
      <c r="A2" t="s">
        <v>101</v>
      </c>
      <c r="B2" t="s">
        <v>102</v>
      </c>
      <c r="C2" t="s">
        <v>372</v>
      </c>
      <c r="D2" t="s">
        <v>373</v>
      </c>
      <c r="E2" t="s">
        <v>374</v>
      </c>
    </row>
    <row r="3" spans="1:5" x14ac:dyDescent="0.35">
      <c r="A3" t="s">
        <v>101</v>
      </c>
      <c r="B3" t="s">
        <v>104</v>
      </c>
      <c r="C3" t="s">
        <v>375</v>
      </c>
      <c r="D3" t="s">
        <v>373</v>
      </c>
      <c r="E3" t="s">
        <v>376</v>
      </c>
    </row>
    <row r="4" spans="1:5" x14ac:dyDescent="0.35">
      <c r="A4" t="s">
        <v>101</v>
      </c>
      <c r="B4" t="s">
        <v>106</v>
      </c>
      <c r="C4" t="s">
        <v>377</v>
      </c>
      <c r="D4" t="s">
        <v>378</v>
      </c>
      <c r="E4" t="s">
        <v>379</v>
      </c>
    </row>
    <row r="5" spans="1:5" x14ac:dyDescent="0.35">
      <c r="A5" t="s">
        <v>101</v>
      </c>
      <c r="B5" t="s">
        <v>108</v>
      </c>
      <c r="C5" t="s">
        <v>380</v>
      </c>
      <c r="D5" t="s">
        <v>378</v>
      </c>
      <c r="E5" t="s">
        <v>381</v>
      </c>
    </row>
    <row r="6" spans="1:5" x14ac:dyDescent="0.35">
      <c r="A6" t="s">
        <v>101</v>
      </c>
      <c r="B6" t="s">
        <v>110</v>
      </c>
      <c r="C6" t="s">
        <v>382</v>
      </c>
      <c r="D6" t="s">
        <v>373</v>
      </c>
      <c r="E6" t="s">
        <v>383</v>
      </c>
    </row>
    <row r="7" spans="1:5" x14ac:dyDescent="0.35">
      <c r="A7" t="s">
        <v>101</v>
      </c>
      <c r="B7" t="s">
        <v>112</v>
      </c>
      <c r="C7" t="s">
        <v>384</v>
      </c>
      <c r="D7" t="s">
        <v>187</v>
      </c>
      <c r="E7" t="s">
        <v>385</v>
      </c>
    </row>
    <row r="8" spans="1:5" x14ac:dyDescent="0.35">
      <c r="A8" t="s">
        <v>101</v>
      </c>
      <c r="B8" t="s">
        <v>114</v>
      </c>
      <c r="C8" t="s">
        <v>386</v>
      </c>
      <c r="D8" t="s">
        <v>373</v>
      </c>
      <c r="E8" t="s">
        <v>387</v>
      </c>
    </row>
    <row r="9" spans="1:5" x14ac:dyDescent="0.35">
      <c r="A9" t="s">
        <v>101</v>
      </c>
      <c r="B9" t="s">
        <v>116</v>
      </c>
      <c r="C9" t="s">
        <v>388</v>
      </c>
      <c r="D9" t="s">
        <v>373</v>
      </c>
      <c r="E9" t="s">
        <v>389</v>
      </c>
    </row>
    <row r="10" spans="1:5" x14ac:dyDescent="0.35">
      <c r="A10" t="s">
        <v>101</v>
      </c>
      <c r="B10" t="s">
        <v>118</v>
      </c>
      <c r="C10" t="s">
        <v>390</v>
      </c>
      <c r="D10" t="s">
        <v>378</v>
      </c>
      <c r="E10" t="s">
        <v>391</v>
      </c>
    </row>
    <row r="11" spans="1:5" x14ac:dyDescent="0.35">
      <c r="A11" t="s">
        <v>101</v>
      </c>
      <c r="B11" t="s">
        <v>120</v>
      </c>
      <c r="C11" t="s">
        <v>392</v>
      </c>
      <c r="D11" t="s">
        <v>373</v>
      </c>
      <c r="E11" t="s">
        <v>393</v>
      </c>
    </row>
    <row r="12" spans="1:5" x14ac:dyDescent="0.35">
      <c r="A12" t="s">
        <v>101</v>
      </c>
      <c r="B12" t="s">
        <v>122</v>
      </c>
      <c r="C12" t="s">
        <v>394</v>
      </c>
      <c r="D12" t="s">
        <v>373</v>
      </c>
      <c r="E12" t="s">
        <v>395</v>
      </c>
    </row>
    <row r="13" spans="1:5" x14ac:dyDescent="0.35">
      <c r="A13" t="s">
        <v>101</v>
      </c>
      <c r="B13" t="s">
        <v>124</v>
      </c>
      <c r="C13" t="s">
        <v>396</v>
      </c>
      <c r="D13" t="s">
        <v>373</v>
      </c>
      <c r="E13" t="s">
        <v>397</v>
      </c>
    </row>
    <row r="14" spans="1:5" x14ac:dyDescent="0.35">
      <c r="A14" t="s">
        <v>101</v>
      </c>
      <c r="B14" t="s">
        <v>126</v>
      </c>
      <c r="C14" t="s">
        <v>398</v>
      </c>
      <c r="D14" t="s">
        <v>373</v>
      </c>
      <c r="E14" t="s">
        <v>399</v>
      </c>
    </row>
    <row r="15" spans="1:5" x14ac:dyDescent="0.35">
      <c r="A15" t="s">
        <v>101</v>
      </c>
      <c r="B15" t="s">
        <v>128</v>
      </c>
      <c r="C15" t="s">
        <v>400</v>
      </c>
      <c r="D15" t="s">
        <v>373</v>
      </c>
      <c r="E15" t="s">
        <v>401</v>
      </c>
    </row>
    <row r="16" spans="1:5" x14ac:dyDescent="0.35">
      <c r="A16" t="s">
        <v>101</v>
      </c>
      <c r="B16" t="s">
        <v>130</v>
      </c>
      <c r="C16" t="s">
        <v>402</v>
      </c>
      <c r="D16" t="s">
        <v>403</v>
      </c>
      <c r="E16" t="s">
        <v>404</v>
      </c>
    </row>
    <row r="17" spans="1:5" x14ac:dyDescent="0.35">
      <c r="A17" t="s">
        <v>101</v>
      </c>
      <c r="B17" t="s">
        <v>132</v>
      </c>
      <c r="C17" t="s">
        <v>405</v>
      </c>
      <c r="D17" t="s">
        <v>373</v>
      </c>
      <c r="E17" t="s">
        <v>406</v>
      </c>
    </row>
    <row r="18" spans="1:5" x14ac:dyDescent="0.35">
      <c r="A18" t="s">
        <v>101</v>
      </c>
      <c r="B18" t="s">
        <v>134</v>
      </c>
      <c r="C18" t="s">
        <v>407</v>
      </c>
      <c r="D18" t="s">
        <v>373</v>
      </c>
      <c r="E18" t="s">
        <v>408</v>
      </c>
    </row>
    <row r="19" spans="1:5" x14ac:dyDescent="0.35">
      <c r="A19" t="s">
        <v>101</v>
      </c>
      <c r="B19" t="s">
        <v>136</v>
      </c>
      <c r="C19" t="s">
        <v>409</v>
      </c>
      <c r="D19" t="s">
        <v>373</v>
      </c>
      <c r="E19" t="s">
        <v>410</v>
      </c>
    </row>
    <row r="20" spans="1:5" x14ac:dyDescent="0.35">
      <c r="A20" t="s">
        <v>101</v>
      </c>
      <c r="B20" t="s">
        <v>138</v>
      </c>
      <c r="C20" t="s">
        <v>411</v>
      </c>
      <c r="D20" t="s">
        <v>373</v>
      </c>
      <c r="E20" t="s">
        <v>412</v>
      </c>
    </row>
    <row r="21" spans="1:5" x14ac:dyDescent="0.35">
      <c r="A21" t="s">
        <v>101</v>
      </c>
      <c r="B21" t="s">
        <v>140</v>
      </c>
      <c r="C21" t="s">
        <v>413</v>
      </c>
      <c r="D21" t="s">
        <v>373</v>
      </c>
      <c r="E21" t="s">
        <v>414</v>
      </c>
    </row>
    <row r="22" spans="1:5" x14ac:dyDescent="0.35">
      <c r="A22" t="s">
        <v>101</v>
      </c>
      <c r="B22" t="s">
        <v>142</v>
      </c>
      <c r="C22" t="s">
        <v>415</v>
      </c>
      <c r="D22" t="s">
        <v>373</v>
      </c>
      <c r="E22" t="s">
        <v>416</v>
      </c>
    </row>
    <row r="23" spans="1:5" x14ac:dyDescent="0.35">
      <c r="A23" t="s">
        <v>101</v>
      </c>
      <c r="B23" t="s">
        <v>144</v>
      </c>
      <c r="C23" t="s">
        <v>417</v>
      </c>
      <c r="D23" t="s">
        <v>418</v>
      </c>
      <c r="E23" t="s">
        <v>419</v>
      </c>
    </row>
    <row r="24" spans="1:5" x14ac:dyDescent="0.35">
      <c r="A24" t="s">
        <v>101</v>
      </c>
      <c r="B24" t="s">
        <v>145</v>
      </c>
      <c r="C24" t="s">
        <v>420</v>
      </c>
      <c r="D24" t="s">
        <v>373</v>
      </c>
      <c r="E24" t="s">
        <v>421</v>
      </c>
    </row>
    <row r="25" spans="1:5" x14ac:dyDescent="0.35">
      <c r="A25" t="s">
        <v>101</v>
      </c>
      <c r="B25" t="s">
        <v>146</v>
      </c>
      <c r="C25" t="s">
        <v>422</v>
      </c>
      <c r="D25" t="s">
        <v>373</v>
      </c>
      <c r="E25" t="s">
        <v>423</v>
      </c>
    </row>
    <row r="26" spans="1:5" x14ac:dyDescent="0.35">
      <c r="A26" t="s">
        <v>101</v>
      </c>
      <c r="B26" t="s">
        <v>147</v>
      </c>
      <c r="C26" t="s">
        <v>424</v>
      </c>
      <c r="D26" t="s">
        <v>425</v>
      </c>
      <c r="E26" t="s">
        <v>426</v>
      </c>
    </row>
    <row r="27" spans="1:5" x14ac:dyDescent="0.35">
      <c r="A27" t="s">
        <v>101</v>
      </c>
      <c r="B27" t="s">
        <v>148</v>
      </c>
      <c r="C27" t="s">
        <v>427</v>
      </c>
      <c r="D27" t="s">
        <v>428</v>
      </c>
      <c r="E27" t="s">
        <v>429</v>
      </c>
    </row>
    <row r="28" spans="1:5" x14ac:dyDescent="0.35">
      <c r="A28" t="s">
        <v>101</v>
      </c>
      <c r="B28" t="s">
        <v>149</v>
      </c>
      <c r="C28" t="s">
        <v>430</v>
      </c>
      <c r="D28" t="s">
        <v>428</v>
      </c>
      <c r="E28" t="s">
        <v>431</v>
      </c>
    </row>
    <row r="29" spans="1:5" x14ac:dyDescent="0.35">
      <c r="A29" t="s">
        <v>101</v>
      </c>
      <c r="B29" t="s">
        <v>150</v>
      </c>
      <c r="C29" t="s">
        <v>432</v>
      </c>
      <c r="D29" t="s">
        <v>425</v>
      </c>
      <c r="E29" t="s">
        <v>433</v>
      </c>
    </row>
    <row r="30" spans="1:5" x14ac:dyDescent="0.35">
      <c r="A30" t="s">
        <v>101</v>
      </c>
      <c r="B30" t="s">
        <v>151</v>
      </c>
      <c r="C30" t="s">
        <v>434</v>
      </c>
      <c r="D30" t="s">
        <v>425</v>
      </c>
      <c r="E30" t="s">
        <v>435</v>
      </c>
    </row>
    <row r="31" spans="1:5" x14ac:dyDescent="0.35">
      <c r="A31" t="s">
        <v>101</v>
      </c>
      <c r="B31" t="s">
        <v>152</v>
      </c>
      <c r="C31" t="s">
        <v>436</v>
      </c>
      <c r="D31" t="s">
        <v>373</v>
      </c>
      <c r="E31" t="s">
        <v>437</v>
      </c>
    </row>
    <row r="32" spans="1:5" x14ac:dyDescent="0.35">
      <c r="A32" t="s">
        <v>101</v>
      </c>
      <c r="B32" t="s">
        <v>153</v>
      </c>
      <c r="C32" t="s">
        <v>438</v>
      </c>
      <c r="D32" t="s">
        <v>378</v>
      </c>
      <c r="E32" t="s">
        <v>439</v>
      </c>
    </row>
    <row r="33" spans="1:5" x14ac:dyDescent="0.35">
      <c r="A33" t="s">
        <v>101</v>
      </c>
      <c r="B33" t="s">
        <v>154</v>
      </c>
      <c r="C33" t="s">
        <v>440</v>
      </c>
      <c r="D33" t="s">
        <v>403</v>
      </c>
      <c r="E33" t="s">
        <v>441</v>
      </c>
    </row>
    <row r="34" spans="1:5" x14ac:dyDescent="0.35">
      <c r="A34" t="s">
        <v>101</v>
      </c>
      <c r="B34" t="s">
        <v>155</v>
      </c>
      <c r="C34" t="s">
        <v>442</v>
      </c>
      <c r="D34" t="s">
        <v>443</v>
      </c>
      <c r="E34" t="s">
        <v>444</v>
      </c>
    </row>
    <row r="35" spans="1:5" x14ac:dyDescent="0.35">
      <c r="A35" t="s">
        <v>101</v>
      </c>
      <c r="B35" t="s">
        <v>156</v>
      </c>
      <c r="C35" t="s">
        <v>445</v>
      </c>
      <c r="D35" t="s">
        <v>446</v>
      </c>
      <c r="E35" t="s">
        <v>447</v>
      </c>
    </row>
    <row r="36" spans="1:5" x14ac:dyDescent="0.35">
      <c r="A36" t="s">
        <v>101</v>
      </c>
      <c r="B36" t="s">
        <v>157</v>
      </c>
      <c r="C36" t="s">
        <v>448</v>
      </c>
      <c r="D36" t="s">
        <v>449</v>
      </c>
      <c r="E36" t="s">
        <v>450</v>
      </c>
    </row>
    <row r="37" spans="1:5" x14ac:dyDescent="0.35">
      <c r="A37" t="s">
        <v>101</v>
      </c>
      <c r="B37" t="s">
        <v>158</v>
      </c>
      <c r="C37" t="s">
        <v>451</v>
      </c>
      <c r="D37" t="s">
        <v>373</v>
      </c>
      <c r="E37" t="s">
        <v>452</v>
      </c>
    </row>
    <row r="38" spans="1:5" x14ac:dyDescent="0.35">
      <c r="A38" t="s">
        <v>101</v>
      </c>
      <c r="B38" t="s">
        <v>159</v>
      </c>
      <c r="C38" t="s">
        <v>453</v>
      </c>
      <c r="D38" t="s">
        <v>449</v>
      </c>
      <c r="E38" t="s">
        <v>454</v>
      </c>
    </row>
    <row r="39" spans="1:5" x14ac:dyDescent="0.35">
      <c r="A39" t="s">
        <v>101</v>
      </c>
      <c r="B39" t="s">
        <v>160</v>
      </c>
      <c r="C39" t="s">
        <v>455</v>
      </c>
      <c r="D39" t="s">
        <v>373</v>
      </c>
      <c r="E39" t="s">
        <v>456</v>
      </c>
    </row>
    <row r="40" spans="1:5" x14ac:dyDescent="0.35">
      <c r="A40" t="s">
        <v>101</v>
      </c>
      <c r="B40" t="s">
        <v>161</v>
      </c>
      <c r="C40" t="s">
        <v>457</v>
      </c>
      <c r="D40" t="s">
        <v>373</v>
      </c>
      <c r="E40" t="s">
        <v>458</v>
      </c>
    </row>
    <row r="41" spans="1:5" x14ac:dyDescent="0.35">
      <c r="A41" t="s">
        <v>101</v>
      </c>
      <c r="B41" t="s">
        <v>162</v>
      </c>
      <c r="C41" t="s">
        <v>459</v>
      </c>
      <c r="D41" t="s">
        <v>373</v>
      </c>
      <c r="E41" t="s">
        <v>460</v>
      </c>
    </row>
    <row r="42" spans="1:5" x14ac:dyDescent="0.35">
      <c r="A42" t="s">
        <v>101</v>
      </c>
      <c r="B42" t="s">
        <v>163</v>
      </c>
      <c r="C42" t="s">
        <v>461</v>
      </c>
      <c r="D42" t="s">
        <v>462</v>
      </c>
      <c r="E42" t="s">
        <v>463</v>
      </c>
    </row>
    <row r="43" spans="1:5" x14ac:dyDescent="0.35">
      <c r="A43" t="s">
        <v>101</v>
      </c>
      <c r="B43" t="s">
        <v>164</v>
      </c>
      <c r="C43" t="s">
        <v>464</v>
      </c>
      <c r="D43" t="s">
        <v>443</v>
      </c>
      <c r="E43" t="s">
        <v>465</v>
      </c>
    </row>
    <row r="44" spans="1:5" x14ac:dyDescent="0.35">
      <c r="A44" t="s">
        <v>101</v>
      </c>
      <c r="B44" t="s">
        <v>165</v>
      </c>
      <c r="C44" t="s">
        <v>466</v>
      </c>
      <c r="D44" t="s">
        <v>373</v>
      </c>
      <c r="E44" t="s">
        <v>467</v>
      </c>
    </row>
    <row r="45" spans="1:5" x14ac:dyDescent="0.35">
      <c r="A45" t="s">
        <v>101</v>
      </c>
      <c r="B45" t="s">
        <v>166</v>
      </c>
      <c r="C45" t="s">
        <v>468</v>
      </c>
      <c r="D45" t="s">
        <v>373</v>
      </c>
      <c r="E45" t="s">
        <v>469</v>
      </c>
    </row>
    <row r="46" spans="1:5" x14ac:dyDescent="0.35">
      <c r="A46" t="s">
        <v>101</v>
      </c>
      <c r="B46" t="s">
        <v>167</v>
      </c>
      <c r="C46" t="s">
        <v>470</v>
      </c>
      <c r="D46" t="s">
        <v>373</v>
      </c>
      <c r="E46" t="s">
        <v>471</v>
      </c>
    </row>
    <row r="47" spans="1:5" x14ac:dyDescent="0.35">
      <c r="A47" t="s">
        <v>101</v>
      </c>
      <c r="B47" t="s">
        <v>168</v>
      </c>
      <c r="C47" t="s">
        <v>472</v>
      </c>
      <c r="D47" t="s">
        <v>373</v>
      </c>
      <c r="E47" t="s">
        <v>473</v>
      </c>
    </row>
    <row r="48" spans="1:5" x14ac:dyDescent="0.35">
      <c r="A48" t="s">
        <v>101</v>
      </c>
      <c r="B48" t="s">
        <v>169</v>
      </c>
      <c r="C48" t="s">
        <v>474</v>
      </c>
      <c r="D48" t="s">
        <v>475</v>
      </c>
      <c r="E48" t="s">
        <v>476</v>
      </c>
    </row>
    <row r="49" spans="1:5" x14ac:dyDescent="0.35">
      <c r="A49" t="s">
        <v>101</v>
      </c>
      <c r="B49" t="s">
        <v>170</v>
      </c>
      <c r="C49" t="s">
        <v>477</v>
      </c>
      <c r="D49" t="s">
        <v>378</v>
      </c>
      <c r="E49" t="s">
        <v>478</v>
      </c>
    </row>
    <row r="50" spans="1:5" x14ac:dyDescent="0.35">
      <c r="A50" t="s">
        <v>101</v>
      </c>
      <c r="B50" t="s">
        <v>171</v>
      </c>
      <c r="C50" t="s">
        <v>479</v>
      </c>
      <c r="D50" t="s">
        <v>378</v>
      </c>
      <c r="E50" t="s">
        <v>480</v>
      </c>
    </row>
    <row r="51" spans="1:5" x14ac:dyDescent="0.35">
      <c r="A51" t="s">
        <v>101</v>
      </c>
      <c r="B51" t="s">
        <v>172</v>
      </c>
      <c r="C51" t="s">
        <v>481</v>
      </c>
      <c r="D51" t="s">
        <v>373</v>
      </c>
      <c r="E51" t="s">
        <v>482</v>
      </c>
    </row>
    <row r="52" spans="1:5" x14ac:dyDescent="0.35">
      <c r="A52" t="s">
        <v>101</v>
      </c>
      <c r="B52" t="s">
        <v>173</v>
      </c>
      <c r="C52" t="s">
        <v>483</v>
      </c>
      <c r="D52" t="s">
        <v>373</v>
      </c>
      <c r="E52" t="s">
        <v>484</v>
      </c>
    </row>
    <row r="53" spans="1:5" x14ac:dyDescent="0.35">
      <c r="A53" t="s">
        <v>101</v>
      </c>
      <c r="B53" t="s">
        <v>174</v>
      </c>
      <c r="C53" t="s">
        <v>485</v>
      </c>
      <c r="D53" t="s">
        <v>373</v>
      </c>
      <c r="E53" t="s">
        <v>486</v>
      </c>
    </row>
    <row r="54" spans="1:5" x14ac:dyDescent="0.35">
      <c r="A54" t="s">
        <v>101</v>
      </c>
      <c r="B54" t="s">
        <v>175</v>
      </c>
      <c r="C54" t="s">
        <v>487</v>
      </c>
      <c r="D54" t="s">
        <v>428</v>
      </c>
      <c r="E54" t="s">
        <v>488</v>
      </c>
    </row>
    <row r="55" spans="1:5" x14ac:dyDescent="0.35">
      <c r="A55" t="s">
        <v>101</v>
      </c>
      <c r="B55" t="s">
        <v>176</v>
      </c>
      <c r="C55" t="s">
        <v>489</v>
      </c>
      <c r="D55" t="s">
        <v>378</v>
      </c>
      <c r="E55" t="s">
        <v>490</v>
      </c>
    </row>
    <row r="56" spans="1:5" x14ac:dyDescent="0.35">
      <c r="A56" t="s">
        <v>101</v>
      </c>
      <c r="B56" t="s">
        <v>177</v>
      </c>
      <c r="C56" t="s">
        <v>491</v>
      </c>
      <c r="D56" t="s">
        <v>373</v>
      </c>
      <c r="E56" t="s">
        <v>492</v>
      </c>
    </row>
    <row r="57" spans="1:5" x14ac:dyDescent="0.35">
      <c r="A57" t="s">
        <v>101</v>
      </c>
      <c r="B57" t="s">
        <v>178</v>
      </c>
      <c r="C57" t="s">
        <v>493</v>
      </c>
      <c r="D57" t="s">
        <v>373</v>
      </c>
      <c r="E57" t="s">
        <v>494</v>
      </c>
    </row>
    <row r="58" spans="1:5" x14ac:dyDescent="0.35">
      <c r="A58" t="s">
        <v>0</v>
      </c>
      <c r="B58" t="s">
        <v>103</v>
      </c>
      <c r="C58" t="s">
        <v>495</v>
      </c>
      <c r="D58" t="s">
        <v>187</v>
      </c>
      <c r="E58" t="s">
        <v>496</v>
      </c>
    </row>
    <row r="59" spans="1:5" x14ac:dyDescent="0.35">
      <c r="A59" t="s">
        <v>0</v>
      </c>
      <c r="B59" t="s">
        <v>105</v>
      </c>
      <c r="C59" t="s">
        <v>497</v>
      </c>
      <c r="D59" t="s">
        <v>187</v>
      </c>
      <c r="E59" t="s">
        <v>498</v>
      </c>
    </row>
    <row r="60" spans="1:5" x14ac:dyDescent="0.35">
      <c r="A60" t="s">
        <v>0</v>
      </c>
      <c r="B60" t="s">
        <v>107</v>
      </c>
      <c r="C60" t="s">
        <v>499</v>
      </c>
      <c r="D60" t="s">
        <v>187</v>
      </c>
      <c r="E60" t="s">
        <v>500</v>
      </c>
    </row>
    <row r="61" spans="1:5" x14ac:dyDescent="0.35">
      <c r="A61" t="s">
        <v>0</v>
      </c>
      <c r="B61" t="s">
        <v>109</v>
      </c>
      <c r="C61" t="s">
        <v>501</v>
      </c>
      <c r="D61" t="s">
        <v>187</v>
      </c>
      <c r="E61" t="s">
        <v>502</v>
      </c>
    </row>
    <row r="62" spans="1:5" x14ac:dyDescent="0.35">
      <c r="A62" t="s">
        <v>0</v>
      </c>
      <c r="B62" t="s">
        <v>111</v>
      </c>
      <c r="C62" t="s">
        <v>503</v>
      </c>
      <c r="D62" t="s">
        <v>187</v>
      </c>
      <c r="E62" t="s">
        <v>504</v>
      </c>
    </row>
    <row r="63" spans="1:5" x14ac:dyDescent="0.35">
      <c r="A63" t="s">
        <v>0</v>
      </c>
      <c r="B63" t="s">
        <v>113</v>
      </c>
      <c r="C63" t="s">
        <v>505</v>
      </c>
      <c r="D63" t="s">
        <v>187</v>
      </c>
      <c r="E63" t="s">
        <v>506</v>
      </c>
    </row>
    <row r="64" spans="1:5" x14ac:dyDescent="0.35">
      <c r="A64" t="s">
        <v>0</v>
      </c>
      <c r="B64" t="s">
        <v>115</v>
      </c>
      <c r="C64" t="s">
        <v>507</v>
      </c>
      <c r="D64" t="s">
        <v>187</v>
      </c>
      <c r="E64" t="s">
        <v>508</v>
      </c>
    </row>
    <row r="65" spans="1:5" x14ac:dyDescent="0.35">
      <c r="A65" t="s">
        <v>0</v>
      </c>
      <c r="B65" t="s">
        <v>117</v>
      </c>
      <c r="C65" t="s">
        <v>509</v>
      </c>
      <c r="D65" t="s">
        <v>187</v>
      </c>
      <c r="E65" t="s">
        <v>510</v>
      </c>
    </row>
    <row r="66" spans="1:5" x14ac:dyDescent="0.35">
      <c r="A66" t="s">
        <v>0</v>
      </c>
      <c r="B66" t="s">
        <v>119</v>
      </c>
      <c r="C66" t="s">
        <v>511</v>
      </c>
      <c r="D66" t="s">
        <v>187</v>
      </c>
      <c r="E66" t="s">
        <v>512</v>
      </c>
    </row>
    <row r="67" spans="1:5" x14ac:dyDescent="0.35">
      <c r="A67" t="s">
        <v>0</v>
      </c>
      <c r="B67" t="s">
        <v>121</v>
      </c>
      <c r="C67" t="s">
        <v>513</v>
      </c>
      <c r="D67" t="s">
        <v>187</v>
      </c>
      <c r="E67" t="s">
        <v>514</v>
      </c>
    </row>
    <row r="68" spans="1:5" x14ac:dyDescent="0.35">
      <c r="A68" t="s">
        <v>0</v>
      </c>
      <c r="B68" t="s">
        <v>123</v>
      </c>
      <c r="C68" t="s">
        <v>515</v>
      </c>
      <c r="D68" t="s">
        <v>187</v>
      </c>
      <c r="E68" t="s">
        <v>516</v>
      </c>
    </row>
    <row r="69" spans="1:5" x14ac:dyDescent="0.35">
      <c r="A69" t="s">
        <v>0</v>
      </c>
      <c r="B69" t="s">
        <v>125</v>
      </c>
      <c r="C69" t="s">
        <v>517</v>
      </c>
      <c r="D69" t="s">
        <v>187</v>
      </c>
      <c r="E69" t="s">
        <v>518</v>
      </c>
    </row>
    <row r="70" spans="1:5" x14ac:dyDescent="0.35">
      <c r="A70" t="s">
        <v>0</v>
      </c>
      <c r="B70" t="s">
        <v>127</v>
      </c>
      <c r="C70" t="s">
        <v>519</v>
      </c>
      <c r="D70" t="s">
        <v>187</v>
      </c>
      <c r="E70" t="s">
        <v>520</v>
      </c>
    </row>
    <row r="71" spans="1:5" x14ac:dyDescent="0.35">
      <c r="A71" t="s">
        <v>0</v>
      </c>
      <c r="B71" t="s">
        <v>129</v>
      </c>
      <c r="C71" t="s">
        <v>521</v>
      </c>
      <c r="D71" t="s">
        <v>187</v>
      </c>
      <c r="E71" t="s">
        <v>522</v>
      </c>
    </row>
    <row r="72" spans="1:5" x14ac:dyDescent="0.35">
      <c r="A72" t="s">
        <v>0</v>
      </c>
      <c r="B72" t="s">
        <v>131</v>
      </c>
      <c r="C72" t="s">
        <v>523</v>
      </c>
      <c r="D72" t="s">
        <v>187</v>
      </c>
      <c r="E72" t="s">
        <v>524</v>
      </c>
    </row>
    <row r="73" spans="1:5" x14ac:dyDescent="0.35">
      <c r="A73" t="s">
        <v>0</v>
      </c>
      <c r="B73" t="s">
        <v>133</v>
      </c>
      <c r="C73" t="s">
        <v>525</v>
      </c>
      <c r="D73" t="s">
        <v>187</v>
      </c>
      <c r="E73" t="s">
        <v>526</v>
      </c>
    </row>
    <row r="74" spans="1:5" x14ac:dyDescent="0.35">
      <c r="A74" t="s">
        <v>0</v>
      </c>
      <c r="B74" t="s">
        <v>135</v>
      </c>
      <c r="C74" t="s">
        <v>527</v>
      </c>
      <c r="D74" t="s">
        <v>187</v>
      </c>
      <c r="E74" t="s">
        <v>528</v>
      </c>
    </row>
    <row r="75" spans="1:5" x14ac:dyDescent="0.35">
      <c r="A75" t="s">
        <v>0</v>
      </c>
      <c r="B75" t="s">
        <v>137</v>
      </c>
      <c r="C75" t="s">
        <v>529</v>
      </c>
      <c r="D75" t="s">
        <v>187</v>
      </c>
      <c r="E75" t="s">
        <v>530</v>
      </c>
    </row>
    <row r="76" spans="1:5" x14ac:dyDescent="0.35">
      <c r="A76" t="s">
        <v>0</v>
      </c>
      <c r="B76" t="s">
        <v>139</v>
      </c>
      <c r="C76" t="s">
        <v>531</v>
      </c>
      <c r="D76" t="s">
        <v>187</v>
      </c>
      <c r="E76" t="s">
        <v>532</v>
      </c>
    </row>
    <row r="77" spans="1:5" x14ac:dyDescent="0.35">
      <c r="A77" t="s">
        <v>0</v>
      </c>
      <c r="B77" t="s">
        <v>141</v>
      </c>
      <c r="C77" t="s">
        <v>533</v>
      </c>
      <c r="D77" t="s">
        <v>187</v>
      </c>
      <c r="E77" t="s">
        <v>534</v>
      </c>
    </row>
    <row r="78" spans="1:5" x14ac:dyDescent="0.35">
      <c r="A78" t="s">
        <v>0</v>
      </c>
      <c r="B78" t="s">
        <v>143</v>
      </c>
      <c r="C78" t="s">
        <v>535</v>
      </c>
      <c r="D78" t="s">
        <v>187</v>
      </c>
      <c r="E78" t="s">
        <v>536</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9"/>
  <sheetViews>
    <sheetView workbookViewId="0"/>
  </sheetViews>
  <sheetFormatPr defaultRowHeight="14.5" x14ac:dyDescent="0.35"/>
  <sheetData>
    <row r="1" spans="1:6" x14ac:dyDescent="0.35">
      <c r="A1" t="s">
        <v>537</v>
      </c>
      <c r="B1" t="s">
        <v>370</v>
      </c>
      <c r="C1" t="s">
        <v>538</v>
      </c>
      <c r="D1" t="s">
        <v>539</v>
      </c>
      <c r="E1" t="s">
        <v>540</v>
      </c>
      <c r="F1" t="s">
        <v>541</v>
      </c>
    </row>
    <row r="2" spans="1:6" x14ac:dyDescent="0.35">
      <c r="A2" t="s">
        <v>47</v>
      </c>
      <c r="B2" t="s">
        <v>187</v>
      </c>
      <c r="C2" t="s">
        <v>189</v>
      </c>
      <c r="D2">
        <v>358.07</v>
      </c>
      <c r="E2">
        <v>358.07</v>
      </c>
      <c r="F2" t="s">
        <v>542</v>
      </c>
    </row>
    <row r="3" spans="1:6" x14ac:dyDescent="0.35">
      <c r="A3" t="s">
        <v>47</v>
      </c>
      <c r="B3" t="s">
        <v>187</v>
      </c>
      <c r="C3" t="s">
        <v>543</v>
      </c>
      <c r="D3">
        <v>389.9</v>
      </c>
      <c r="E3">
        <v>389.9</v>
      </c>
      <c r="F3" t="s">
        <v>544</v>
      </c>
    </row>
    <row r="4" spans="1:6" x14ac:dyDescent="0.35">
      <c r="A4" t="s">
        <v>47</v>
      </c>
      <c r="B4" t="s">
        <v>187</v>
      </c>
      <c r="C4" t="s">
        <v>545</v>
      </c>
      <c r="D4">
        <v>402.06</v>
      </c>
      <c r="E4">
        <v>402.06</v>
      </c>
      <c r="F4" t="s">
        <v>546</v>
      </c>
    </row>
    <row r="5" spans="1:6" x14ac:dyDescent="0.35">
      <c r="A5" t="s">
        <v>47</v>
      </c>
      <c r="B5" t="s">
        <v>187</v>
      </c>
      <c r="C5" t="s">
        <v>547</v>
      </c>
      <c r="D5">
        <v>414.23</v>
      </c>
      <c r="E5">
        <v>414.23</v>
      </c>
      <c r="F5" t="s">
        <v>548</v>
      </c>
    </row>
    <row r="6" spans="1:6" x14ac:dyDescent="0.35">
      <c r="A6" t="s">
        <v>47</v>
      </c>
      <c r="B6" t="s">
        <v>187</v>
      </c>
      <c r="C6" t="s">
        <v>549</v>
      </c>
      <c r="D6">
        <v>427.34</v>
      </c>
      <c r="E6">
        <v>427.34</v>
      </c>
      <c r="F6" t="s">
        <v>550</v>
      </c>
    </row>
    <row r="7" spans="1:6" x14ac:dyDescent="0.35">
      <c r="A7" t="s">
        <v>47</v>
      </c>
      <c r="B7" t="s">
        <v>187</v>
      </c>
      <c r="C7" t="s">
        <v>551</v>
      </c>
      <c r="D7">
        <v>440.45</v>
      </c>
      <c r="E7">
        <v>440.45</v>
      </c>
      <c r="F7" t="s">
        <v>552</v>
      </c>
    </row>
    <row r="8" spans="1:6" x14ac:dyDescent="0.35">
      <c r="A8" t="s">
        <v>47</v>
      </c>
      <c r="B8" t="s">
        <v>187</v>
      </c>
      <c r="C8" t="s">
        <v>553</v>
      </c>
      <c r="D8">
        <v>454.02</v>
      </c>
      <c r="E8">
        <v>454.02</v>
      </c>
      <c r="F8" t="s">
        <v>554</v>
      </c>
    </row>
    <row r="9" spans="1:6" x14ac:dyDescent="0.35">
      <c r="A9" t="s">
        <v>47</v>
      </c>
      <c r="B9" t="s">
        <v>187</v>
      </c>
      <c r="C9" t="s">
        <v>555</v>
      </c>
      <c r="D9">
        <v>468.06</v>
      </c>
      <c r="E9">
        <v>468.06</v>
      </c>
      <c r="F9" t="s">
        <v>556</v>
      </c>
    </row>
    <row r="10" spans="1:6" x14ac:dyDescent="0.35">
      <c r="A10" t="s">
        <v>47</v>
      </c>
      <c r="B10" t="s">
        <v>187</v>
      </c>
      <c r="C10" t="s">
        <v>557</v>
      </c>
      <c r="D10">
        <v>468.06</v>
      </c>
      <c r="E10">
        <v>468.06</v>
      </c>
      <c r="F10" t="s">
        <v>558</v>
      </c>
    </row>
    <row r="11" spans="1:6" x14ac:dyDescent="0.35">
      <c r="A11" t="s">
        <v>47</v>
      </c>
      <c r="B11" t="s">
        <v>187</v>
      </c>
      <c r="C11" t="s">
        <v>559</v>
      </c>
      <c r="D11">
        <v>468.06</v>
      </c>
      <c r="E11">
        <v>468.06</v>
      </c>
      <c r="F11" t="s">
        <v>560</v>
      </c>
    </row>
    <row r="12" spans="1:6" x14ac:dyDescent="0.35">
      <c r="A12" t="s">
        <v>47</v>
      </c>
      <c r="B12" t="s">
        <v>187</v>
      </c>
      <c r="C12" t="s">
        <v>561</v>
      </c>
      <c r="D12">
        <v>468.06</v>
      </c>
      <c r="E12">
        <v>468.06</v>
      </c>
      <c r="F12" t="s">
        <v>562</v>
      </c>
    </row>
    <row r="13" spans="1:6" x14ac:dyDescent="0.35">
      <c r="A13" t="s">
        <v>47</v>
      </c>
      <c r="B13" t="s">
        <v>187</v>
      </c>
      <c r="C13" t="s">
        <v>563</v>
      </c>
      <c r="D13">
        <v>469.93</v>
      </c>
      <c r="E13">
        <v>469.93</v>
      </c>
      <c r="F13" t="s">
        <v>564</v>
      </c>
    </row>
    <row r="14" spans="1:6" x14ac:dyDescent="0.35">
      <c r="A14" t="s">
        <v>47</v>
      </c>
      <c r="B14" t="s">
        <v>187</v>
      </c>
      <c r="C14" t="s">
        <v>565</v>
      </c>
      <c r="D14">
        <v>479.29</v>
      </c>
      <c r="E14">
        <v>479.29</v>
      </c>
      <c r="F14" t="s">
        <v>566</v>
      </c>
    </row>
    <row r="15" spans="1:6" x14ac:dyDescent="0.35">
      <c r="A15" t="s">
        <v>47</v>
      </c>
      <c r="B15" t="s">
        <v>187</v>
      </c>
      <c r="C15" t="s">
        <v>567</v>
      </c>
      <c r="D15">
        <v>490.53</v>
      </c>
      <c r="E15">
        <v>490.53</v>
      </c>
      <c r="F15" t="s">
        <v>568</v>
      </c>
    </row>
    <row r="16" spans="1:6" x14ac:dyDescent="0.35">
      <c r="A16" t="s">
        <v>47</v>
      </c>
      <c r="B16" t="s">
        <v>187</v>
      </c>
      <c r="C16" t="s">
        <v>569</v>
      </c>
      <c r="D16">
        <v>508.78</v>
      </c>
      <c r="E16">
        <v>508.78</v>
      </c>
      <c r="F16" t="s">
        <v>570</v>
      </c>
    </row>
    <row r="17" spans="1:6" x14ac:dyDescent="0.35">
      <c r="A17" t="s">
        <v>47</v>
      </c>
      <c r="B17" t="s">
        <v>187</v>
      </c>
      <c r="C17" t="s">
        <v>571</v>
      </c>
      <c r="D17">
        <v>523.76</v>
      </c>
      <c r="E17">
        <v>523.76</v>
      </c>
      <c r="F17" t="s">
        <v>572</v>
      </c>
    </row>
    <row r="18" spans="1:6" x14ac:dyDescent="0.35">
      <c r="A18" t="s">
        <v>47</v>
      </c>
      <c r="B18" t="s">
        <v>187</v>
      </c>
      <c r="C18" t="s">
        <v>573</v>
      </c>
      <c r="D18">
        <v>531.25</v>
      </c>
      <c r="E18">
        <v>531.25</v>
      </c>
      <c r="F18" t="s">
        <v>574</v>
      </c>
    </row>
    <row r="19" spans="1:6" x14ac:dyDescent="0.35">
      <c r="A19" t="s">
        <v>47</v>
      </c>
      <c r="B19" t="s">
        <v>187</v>
      </c>
      <c r="C19" t="s">
        <v>575</v>
      </c>
      <c r="D19">
        <v>542.48</v>
      </c>
      <c r="E19">
        <v>542.48</v>
      </c>
      <c r="F19" t="s">
        <v>576</v>
      </c>
    </row>
    <row r="20" spans="1:6" x14ac:dyDescent="0.35">
      <c r="A20" t="s">
        <v>47</v>
      </c>
      <c r="B20" t="s">
        <v>187</v>
      </c>
      <c r="C20" t="s">
        <v>577</v>
      </c>
      <c r="D20">
        <v>553.72</v>
      </c>
      <c r="E20">
        <v>553.72</v>
      </c>
      <c r="F20" t="s">
        <v>578</v>
      </c>
    </row>
    <row r="21" spans="1:6" x14ac:dyDescent="0.35">
      <c r="A21" t="s">
        <v>47</v>
      </c>
      <c r="B21" t="s">
        <v>187</v>
      </c>
      <c r="C21" t="s">
        <v>579</v>
      </c>
      <c r="D21">
        <v>560.74</v>
      </c>
      <c r="E21">
        <v>560.74</v>
      </c>
      <c r="F21" t="s">
        <v>580</v>
      </c>
    </row>
    <row r="22" spans="1:6" x14ac:dyDescent="0.35">
      <c r="A22" t="s">
        <v>47</v>
      </c>
      <c r="B22" t="s">
        <v>187</v>
      </c>
      <c r="C22" t="s">
        <v>581</v>
      </c>
      <c r="D22">
        <v>568.23</v>
      </c>
      <c r="E22">
        <v>568.23</v>
      </c>
      <c r="F22" t="s">
        <v>582</v>
      </c>
    </row>
    <row r="23" spans="1:6" x14ac:dyDescent="0.35">
      <c r="A23" t="s">
        <v>47</v>
      </c>
      <c r="B23" t="s">
        <v>187</v>
      </c>
      <c r="C23" t="s">
        <v>583</v>
      </c>
      <c r="D23">
        <v>571.97</v>
      </c>
      <c r="E23">
        <v>571.97</v>
      </c>
      <c r="F23" t="s">
        <v>584</v>
      </c>
    </row>
    <row r="24" spans="1:6" x14ac:dyDescent="0.35">
      <c r="A24" t="s">
        <v>47</v>
      </c>
      <c r="B24" t="s">
        <v>187</v>
      </c>
      <c r="C24" t="s">
        <v>585</v>
      </c>
      <c r="D24">
        <v>575.72</v>
      </c>
      <c r="E24">
        <v>575.72</v>
      </c>
      <c r="F24" t="s">
        <v>586</v>
      </c>
    </row>
    <row r="25" spans="1:6" x14ac:dyDescent="0.35">
      <c r="A25" t="s">
        <v>47</v>
      </c>
      <c r="B25" t="s">
        <v>187</v>
      </c>
      <c r="C25" t="s">
        <v>587</v>
      </c>
      <c r="D25">
        <v>579.46</v>
      </c>
      <c r="E25">
        <v>579.46</v>
      </c>
      <c r="F25" t="s">
        <v>588</v>
      </c>
    </row>
    <row r="26" spans="1:6" x14ac:dyDescent="0.35">
      <c r="A26" t="s">
        <v>47</v>
      </c>
      <c r="B26" t="s">
        <v>187</v>
      </c>
      <c r="C26" t="s">
        <v>589</v>
      </c>
      <c r="D26">
        <v>583.20000000000005</v>
      </c>
      <c r="E26">
        <v>583.20000000000005</v>
      </c>
      <c r="F26" t="s">
        <v>590</v>
      </c>
    </row>
    <row r="27" spans="1:6" x14ac:dyDescent="0.35">
      <c r="A27" t="s">
        <v>47</v>
      </c>
      <c r="B27" t="s">
        <v>187</v>
      </c>
      <c r="C27" t="s">
        <v>591</v>
      </c>
      <c r="D27">
        <v>590.69000000000005</v>
      </c>
      <c r="E27">
        <v>590.69000000000005</v>
      </c>
      <c r="F27" t="s">
        <v>592</v>
      </c>
    </row>
    <row r="28" spans="1:6" x14ac:dyDescent="0.35">
      <c r="A28" t="s">
        <v>47</v>
      </c>
      <c r="B28" t="s">
        <v>187</v>
      </c>
      <c r="C28" t="s">
        <v>593</v>
      </c>
      <c r="D28">
        <v>598.17999999999995</v>
      </c>
      <c r="E28">
        <v>598.17999999999995</v>
      </c>
      <c r="F28" t="s">
        <v>594</v>
      </c>
    </row>
    <row r="29" spans="1:6" x14ac:dyDescent="0.35">
      <c r="A29" t="s">
        <v>47</v>
      </c>
      <c r="B29" t="s">
        <v>187</v>
      </c>
      <c r="C29" t="s">
        <v>595</v>
      </c>
      <c r="D29">
        <v>609.41999999999996</v>
      </c>
      <c r="E29">
        <v>609.41999999999996</v>
      </c>
      <c r="F29" t="s">
        <v>596</v>
      </c>
    </row>
    <row r="30" spans="1:6" x14ac:dyDescent="0.35">
      <c r="A30" t="s">
        <v>47</v>
      </c>
      <c r="B30" t="s">
        <v>187</v>
      </c>
      <c r="C30" t="s">
        <v>597</v>
      </c>
      <c r="D30">
        <v>620.17999999999995</v>
      </c>
      <c r="E30">
        <v>620.17999999999995</v>
      </c>
      <c r="F30" t="s">
        <v>598</v>
      </c>
    </row>
    <row r="31" spans="1:6" x14ac:dyDescent="0.35">
      <c r="A31" t="s">
        <v>47</v>
      </c>
      <c r="B31" t="s">
        <v>187</v>
      </c>
      <c r="C31" t="s">
        <v>599</v>
      </c>
      <c r="D31">
        <v>635.16</v>
      </c>
      <c r="E31">
        <v>635.16</v>
      </c>
      <c r="F31" t="s">
        <v>600</v>
      </c>
    </row>
    <row r="32" spans="1:6" x14ac:dyDescent="0.35">
      <c r="A32" t="s">
        <v>47</v>
      </c>
      <c r="B32" t="s">
        <v>187</v>
      </c>
      <c r="C32" t="s">
        <v>601</v>
      </c>
      <c r="D32">
        <v>653.88</v>
      </c>
      <c r="E32">
        <v>653.88</v>
      </c>
      <c r="F32" t="s">
        <v>602</v>
      </c>
    </row>
    <row r="33" spans="1:6" x14ac:dyDescent="0.35">
      <c r="A33" t="s">
        <v>47</v>
      </c>
      <c r="B33" t="s">
        <v>187</v>
      </c>
      <c r="C33" t="s">
        <v>603</v>
      </c>
      <c r="D33">
        <v>675.88</v>
      </c>
      <c r="E33">
        <v>675.88</v>
      </c>
      <c r="F33" t="s">
        <v>604</v>
      </c>
    </row>
    <row r="34" spans="1:6" x14ac:dyDescent="0.35">
      <c r="A34" t="s">
        <v>47</v>
      </c>
      <c r="B34" t="s">
        <v>187</v>
      </c>
      <c r="C34" t="s">
        <v>605</v>
      </c>
      <c r="D34">
        <v>702.09</v>
      </c>
      <c r="E34">
        <v>702.09</v>
      </c>
      <c r="F34" t="s">
        <v>606</v>
      </c>
    </row>
    <row r="35" spans="1:6" x14ac:dyDescent="0.35">
      <c r="A35" t="s">
        <v>47</v>
      </c>
      <c r="B35" t="s">
        <v>187</v>
      </c>
      <c r="C35" t="s">
        <v>607</v>
      </c>
      <c r="D35">
        <v>731.58</v>
      </c>
      <c r="E35">
        <v>731.58</v>
      </c>
      <c r="F35" t="s">
        <v>608</v>
      </c>
    </row>
    <row r="36" spans="1:6" x14ac:dyDescent="0.35">
      <c r="A36" t="s">
        <v>47</v>
      </c>
      <c r="B36" t="s">
        <v>187</v>
      </c>
      <c r="C36" t="s">
        <v>609</v>
      </c>
      <c r="D36">
        <v>765.28</v>
      </c>
      <c r="E36">
        <v>765.28</v>
      </c>
      <c r="F36" t="s">
        <v>610</v>
      </c>
    </row>
    <row r="37" spans="1:6" x14ac:dyDescent="0.35">
      <c r="A37" t="s">
        <v>47</v>
      </c>
      <c r="B37" t="s">
        <v>187</v>
      </c>
      <c r="C37" t="s">
        <v>611</v>
      </c>
      <c r="D37">
        <v>798.51</v>
      </c>
      <c r="E37">
        <v>798.51</v>
      </c>
      <c r="F37" t="s">
        <v>612</v>
      </c>
    </row>
    <row r="38" spans="1:6" x14ac:dyDescent="0.35">
      <c r="A38" t="s">
        <v>47</v>
      </c>
      <c r="B38" t="s">
        <v>187</v>
      </c>
      <c r="C38" t="s">
        <v>613</v>
      </c>
      <c r="D38">
        <v>835.96</v>
      </c>
      <c r="E38">
        <v>835.96</v>
      </c>
      <c r="F38" t="s">
        <v>614</v>
      </c>
    </row>
    <row r="39" spans="1:6" x14ac:dyDescent="0.35">
      <c r="A39" t="s">
        <v>47</v>
      </c>
      <c r="B39" t="s">
        <v>187</v>
      </c>
      <c r="C39" t="s">
        <v>615</v>
      </c>
      <c r="D39">
        <v>872.93</v>
      </c>
      <c r="E39">
        <v>872.93</v>
      </c>
      <c r="F39" t="s">
        <v>616</v>
      </c>
    </row>
    <row r="40" spans="1:6" x14ac:dyDescent="0.35">
      <c r="A40" t="s">
        <v>47</v>
      </c>
      <c r="B40" t="s">
        <v>187</v>
      </c>
      <c r="C40" t="s">
        <v>617</v>
      </c>
      <c r="D40">
        <v>913.66</v>
      </c>
      <c r="E40">
        <v>913.66</v>
      </c>
      <c r="F40" t="s">
        <v>618</v>
      </c>
    </row>
    <row r="41" spans="1:6" x14ac:dyDescent="0.35">
      <c r="A41" t="s">
        <v>47</v>
      </c>
      <c r="B41" t="s">
        <v>187</v>
      </c>
      <c r="C41" t="s">
        <v>619</v>
      </c>
      <c r="D41">
        <v>954.85</v>
      </c>
      <c r="E41">
        <v>954.85</v>
      </c>
      <c r="F41" t="s">
        <v>620</v>
      </c>
    </row>
    <row r="42" spans="1:6" x14ac:dyDescent="0.35">
      <c r="A42" t="s">
        <v>47</v>
      </c>
      <c r="B42" t="s">
        <v>187</v>
      </c>
      <c r="C42" t="s">
        <v>621</v>
      </c>
      <c r="D42">
        <v>999.31</v>
      </c>
      <c r="E42">
        <v>999.31</v>
      </c>
      <c r="F42" t="s">
        <v>622</v>
      </c>
    </row>
    <row r="43" spans="1:6" x14ac:dyDescent="0.35">
      <c r="A43" t="s">
        <v>47</v>
      </c>
      <c r="B43" t="s">
        <v>187</v>
      </c>
      <c r="C43" t="s">
        <v>623</v>
      </c>
      <c r="D43">
        <v>1043.78</v>
      </c>
      <c r="E43">
        <v>1043.78</v>
      </c>
      <c r="F43" t="s">
        <v>624</v>
      </c>
    </row>
    <row r="44" spans="1:6" x14ac:dyDescent="0.35">
      <c r="A44" t="s">
        <v>47</v>
      </c>
      <c r="B44" t="s">
        <v>187</v>
      </c>
      <c r="C44" t="s">
        <v>625</v>
      </c>
      <c r="D44">
        <v>1091.99</v>
      </c>
      <c r="E44">
        <v>1091.99</v>
      </c>
      <c r="F44" t="s">
        <v>626</v>
      </c>
    </row>
    <row r="45" spans="1:6" x14ac:dyDescent="0.35">
      <c r="A45" t="s">
        <v>47</v>
      </c>
      <c r="B45" t="s">
        <v>187</v>
      </c>
      <c r="C45" t="s">
        <v>627</v>
      </c>
      <c r="D45">
        <v>1140.67</v>
      </c>
      <c r="E45">
        <v>1140.67</v>
      </c>
      <c r="F45" t="s">
        <v>628</v>
      </c>
    </row>
    <row r="46" spans="1:6" x14ac:dyDescent="0.35">
      <c r="A46" t="s">
        <v>47</v>
      </c>
      <c r="B46" t="s">
        <v>187</v>
      </c>
      <c r="C46" t="s">
        <v>629</v>
      </c>
      <c r="D46">
        <v>1192.6199999999999</v>
      </c>
      <c r="E46">
        <v>1192.6199999999999</v>
      </c>
      <c r="F46" t="s">
        <v>630</v>
      </c>
    </row>
    <row r="47" spans="1:6" x14ac:dyDescent="0.35">
      <c r="A47" t="s">
        <v>47</v>
      </c>
      <c r="B47" t="s">
        <v>187</v>
      </c>
      <c r="C47" t="s">
        <v>631</v>
      </c>
      <c r="D47">
        <v>1218.3599999999999</v>
      </c>
      <c r="E47">
        <v>1218.3599999999999</v>
      </c>
      <c r="F47" t="s">
        <v>632</v>
      </c>
    </row>
    <row r="48" spans="1:6" x14ac:dyDescent="0.35">
      <c r="A48" t="s">
        <v>47</v>
      </c>
      <c r="B48" t="s">
        <v>187</v>
      </c>
      <c r="C48" t="s">
        <v>633</v>
      </c>
      <c r="D48">
        <v>1270.32</v>
      </c>
      <c r="E48">
        <v>1270.32</v>
      </c>
      <c r="F48" t="s">
        <v>634</v>
      </c>
    </row>
    <row r="49" spans="1:6" x14ac:dyDescent="0.35">
      <c r="A49" t="s">
        <v>47</v>
      </c>
      <c r="B49" t="s">
        <v>187</v>
      </c>
      <c r="C49" t="s">
        <v>635</v>
      </c>
      <c r="D49">
        <v>1315.25</v>
      </c>
      <c r="E49">
        <v>1315.25</v>
      </c>
      <c r="F49" t="s">
        <v>636</v>
      </c>
    </row>
    <row r="50" spans="1:6" x14ac:dyDescent="0.35">
      <c r="A50" t="s">
        <v>47</v>
      </c>
      <c r="B50" t="s">
        <v>187</v>
      </c>
      <c r="C50" t="s">
        <v>637</v>
      </c>
      <c r="D50">
        <v>1344.74</v>
      </c>
      <c r="E50">
        <v>1344.74</v>
      </c>
      <c r="F50" t="s">
        <v>638</v>
      </c>
    </row>
    <row r="51" spans="1:6" x14ac:dyDescent="0.35">
      <c r="A51" t="s">
        <v>47</v>
      </c>
      <c r="B51" t="s">
        <v>187</v>
      </c>
      <c r="C51" t="s">
        <v>639</v>
      </c>
      <c r="D51">
        <v>1381.72</v>
      </c>
      <c r="E51">
        <v>1381.72</v>
      </c>
      <c r="F51" t="s">
        <v>640</v>
      </c>
    </row>
    <row r="52" spans="1:6" x14ac:dyDescent="0.35">
      <c r="A52" t="s">
        <v>47</v>
      </c>
      <c r="B52" t="s">
        <v>187</v>
      </c>
      <c r="C52" t="s">
        <v>190</v>
      </c>
      <c r="D52">
        <v>1404.18</v>
      </c>
      <c r="E52">
        <v>1404.18</v>
      </c>
      <c r="F52" t="s">
        <v>641</v>
      </c>
    </row>
    <row r="53" spans="1:6" x14ac:dyDescent="0.35">
      <c r="A53" t="s">
        <v>41</v>
      </c>
      <c r="B53" t="s">
        <v>187</v>
      </c>
      <c r="C53" t="s">
        <v>189</v>
      </c>
      <c r="D53">
        <v>349.5</v>
      </c>
      <c r="E53">
        <v>349.5</v>
      </c>
      <c r="F53" t="s">
        <v>642</v>
      </c>
    </row>
    <row r="54" spans="1:6" x14ac:dyDescent="0.35">
      <c r="A54" t="s">
        <v>41</v>
      </c>
      <c r="B54" t="s">
        <v>187</v>
      </c>
      <c r="C54" t="s">
        <v>543</v>
      </c>
      <c r="D54">
        <v>380.57</v>
      </c>
      <c r="E54">
        <v>380.57</v>
      </c>
      <c r="F54" t="s">
        <v>643</v>
      </c>
    </row>
    <row r="55" spans="1:6" x14ac:dyDescent="0.35">
      <c r="A55" t="s">
        <v>41</v>
      </c>
      <c r="B55" t="s">
        <v>187</v>
      </c>
      <c r="C55" t="s">
        <v>545</v>
      </c>
      <c r="D55">
        <v>392.45</v>
      </c>
      <c r="E55">
        <v>392.45</v>
      </c>
      <c r="F55" t="s">
        <v>644</v>
      </c>
    </row>
    <row r="56" spans="1:6" x14ac:dyDescent="0.35">
      <c r="A56" t="s">
        <v>41</v>
      </c>
      <c r="B56" t="s">
        <v>187</v>
      </c>
      <c r="C56" t="s">
        <v>547</v>
      </c>
      <c r="D56">
        <v>404.33</v>
      </c>
      <c r="E56">
        <v>404.33</v>
      </c>
      <c r="F56" t="s">
        <v>645</v>
      </c>
    </row>
    <row r="57" spans="1:6" x14ac:dyDescent="0.35">
      <c r="A57" t="s">
        <v>41</v>
      </c>
      <c r="B57" t="s">
        <v>187</v>
      </c>
      <c r="C57" t="s">
        <v>549</v>
      </c>
      <c r="D57">
        <v>417.12</v>
      </c>
      <c r="E57">
        <v>417.12</v>
      </c>
      <c r="F57" t="s">
        <v>646</v>
      </c>
    </row>
    <row r="58" spans="1:6" x14ac:dyDescent="0.35">
      <c r="A58" t="s">
        <v>41</v>
      </c>
      <c r="B58" t="s">
        <v>187</v>
      </c>
      <c r="C58" t="s">
        <v>551</v>
      </c>
      <c r="D58">
        <v>429.91</v>
      </c>
      <c r="E58">
        <v>429.91</v>
      </c>
      <c r="F58" t="s">
        <v>647</v>
      </c>
    </row>
    <row r="59" spans="1:6" x14ac:dyDescent="0.35">
      <c r="A59" t="s">
        <v>41</v>
      </c>
      <c r="B59" t="s">
        <v>187</v>
      </c>
      <c r="C59" t="s">
        <v>553</v>
      </c>
      <c r="D59">
        <v>443.16</v>
      </c>
      <c r="E59">
        <v>443.16</v>
      </c>
      <c r="F59" t="s">
        <v>648</v>
      </c>
    </row>
    <row r="60" spans="1:6" x14ac:dyDescent="0.35">
      <c r="A60" t="s">
        <v>41</v>
      </c>
      <c r="B60" t="s">
        <v>187</v>
      </c>
      <c r="C60" t="s">
        <v>555</v>
      </c>
      <c r="D60">
        <v>456.87</v>
      </c>
      <c r="E60">
        <v>456.87</v>
      </c>
      <c r="F60" t="s">
        <v>649</v>
      </c>
    </row>
    <row r="61" spans="1:6" x14ac:dyDescent="0.35">
      <c r="A61" t="s">
        <v>41</v>
      </c>
      <c r="B61" t="s">
        <v>187</v>
      </c>
      <c r="C61" t="s">
        <v>557</v>
      </c>
      <c r="D61">
        <v>456.87</v>
      </c>
      <c r="E61">
        <v>456.87</v>
      </c>
      <c r="F61" t="s">
        <v>650</v>
      </c>
    </row>
    <row r="62" spans="1:6" x14ac:dyDescent="0.35">
      <c r="A62" t="s">
        <v>41</v>
      </c>
      <c r="B62" t="s">
        <v>187</v>
      </c>
      <c r="C62" t="s">
        <v>559</v>
      </c>
      <c r="D62">
        <v>456.87</v>
      </c>
      <c r="E62">
        <v>456.87</v>
      </c>
      <c r="F62" t="s">
        <v>651</v>
      </c>
    </row>
    <row r="63" spans="1:6" x14ac:dyDescent="0.35">
      <c r="A63" t="s">
        <v>41</v>
      </c>
      <c r="B63" t="s">
        <v>187</v>
      </c>
      <c r="C63" t="s">
        <v>561</v>
      </c>
      <c r="D63">
        <v>456.87</v>
      </c>
      <c r="E63">
        <v>456.87</v>
      </c>
      <c r="F63" t="s">
        <v>652</v>
      </c>
    </row>
    <row r="64" spans="1:6" x14ac:dyDescent="0.35">
      <c r="A64" t="s">
        <v>41</v>
      </c>
      <c r="B64" t="s">
        <v>187</v>
      </c>
      <c r="C64" t="s">
        <v>563</v>
      </c>
      <c r="D64">
        <v>458.69</v>
      </c>
      <c r="E64">
        <v>458.69</v>
      </c>
      <c r="F64" t="s">
        <v>653</v>
      </c>
    </row>
    <row r="65" spans="1:6" x14ac:dyDescent="0.35">
      <c r="A65" t="s">
        <v>41</v>
      </c>
      <c r="B65" t="s">
        <v>187</v>
      </c>
      <c r="C65" t="s">
        <v>565</v>
      </c>
      <c r="D65">
        <v>467.83</v>
      </c>
      <c r="E65">
        <v>467.83</v>
      </c>
      <c r="F65" t="s">
        <v>654</v>
      </c>
    </row>
    <row r="66" spans="1:6" x14ac:dyDescent="0.35">
      <c r="A66" t="s">
        <v>41</v>
      </c>
      <c r="B66" t="s">
        <v>187</v>
      </c>
      <c r="C66" t="s">
        <v>567</v>
      </c>
      <c r="D66">
        <v>478.79</v>
      </c>
      <c r="E66">
        <v>478.79</v>
      </c>
      <c r="F66" t="s">
        <v>655</v>
      </c>
    </row>
    <row r="67" spans="1:6" x14ac:dyDescent="0.35">
      <c r="A67" t="s">
        <v>41</v>
      </c>
      <c r="B67" t="s">
        <v>187</v>
      </c>
      <c r="C67" t="s">
        <v>569</v>
      </c>
      <c r="D67">
        <v>496.61</v>
      </c>
      <c r="E67">
        <v>496.61</v>
      </c>
      <c r="F67" t="s">
        <v>656</v>
      </c>
    </row>
    <row r="68" spans="1:6" x14ac:dyDescent="0.35">
      <c r="A68" t="s">
        <v>41</v>
      </c>
      <c r="B68" t="s">
        <v>187</v>
      </c>
      <c r="C68" t="s">
        <v>571</v>
      </c>
      <c r="D68">
        <v>511.23</v>
      </c>
      <c r="E68">
        <v>511.23</v>
      </c>
      <c r="F68" t="s">
        <v>657</v>
      </c>
    </row>
    <row r="69" spans="1:6" x14ac:dyDescent="0.35">
      <c r="A69" t="s">
        <v>41</v>
      </c>
      <c r="B69" t="s">
        <v>187</v>
      </c>
      <c r="C69" t="s">
        <v>573</v>
      </c>
      <c r="D69">
        <v>518.54</v>
      </c>
      <c r="E69">
        <v>518.54</v>
      </c>
      <c r="F69" t="s">
        <v>658</v>
      </c>
    </row>
    <row r="70" spans="1:6" x14ac:dyDescent="0.35">
      <c r="A70" t="s">
        <v>41</v>
      </c>
      <c r="B70" t="s">
        <v>187</v>
      </c>
      <c r="C70" t="s">
        <v>575</v>
      </c>
      <c r="D70">
        <v>529.51</v>
      </c>
      <c r="E70">
        <v>529.51</v>
      </c>
      <c r="F70" t="s">
        <v>659</v>
      </c>
    </row>
    <row r="71" spans="1:6" x14ac:dyDescent="0.35">
      <c r="A71" t="s">
        <v>41</v>
      </c>
      <c r="B71" t="s">
        <v>187</v>
      </c>
      <c r="C71" t="s">
        <v>577</v>
      </c>
      <c r="D71">
        <v>540.47</v>
      </c>
      <c r="E71">
        <v>540.47</v>
      </c>
      <c r="F71" t="s">
        <v>660</v>
      </c>
    </row>
    <row r="72" spans="1:6" x14ac:dyDescent="0.35">
      <c r="A72" t="s">
        <v>41</v>
      </c>
      <c r="B72" t="s">
        <v>187</v>
      </c>
      <c r="C72" t="s">
        <v>579</v>
      </c>
      <c r="D72">
        <v>547.32000000000005</v>
      </c>
      <c r="E72">
        <v>547.32000000000005</v>
      </c>
      <c r="F72" t="s">
        <v>661</v>
      </c>
    </row>
    <row r="73" spans="1:6" x14ac:dyDescent="0.35">
      <c r="A73" t="s">
        <v>41</v>
      </c>
      <c r="B73" t="s">
        <v>187</v>
      </c>
      <c r="C73" t="s">
        <v>581</v>
      </c>
      <c r="D73">
        <v>554.63</v>
      </c>
      <c r="E73">
        <v>554.63</v>
      </c>
      <c r="F73" t="s">
        <v>662</v>
      </c>
    </row>
    <row r="74" spans="1:6" x14ac:dyDescent="0.35">
      <c r="A74" t="s">
        <v>41</v>
      </c>
      <c r="B74" t="s">
        <v>187</v>
      </c>
      <c r="C74" t="s">
        <v>583</v>
      </c>
      <c r="D74">
        <v>558.29</v>
      </c>
      <c r="E74">
        <v>558.29</v>
      </c>
      <c r="F74" t="s">
        <v>663</v>
      </c>
    </row>
    <row r="75" spans="1:6" x14ac:dyDescent="0.35">
      <c r="A75" t="s">
        <v>41</v>
      </c>
      <c r="B75" t="s">
        <v>187</v>
      </c>
      <c r="C75" t="s">
        <v>585</v>
      </c>
      <c r="D75">
        <v>561.94000000000005</v>
      </c>
      <c r="E75">
        <v>561.94000000000005</v>
      </c>
      <c r="F75" t="s">
        <v>664</v>
      </c>
    </row>
    <row r="76" spans="1:6" x14ac:dyDescent="0.35">
      <c r="A76" t="s">
        <v>41</v>
      </c>
      <c r="B76" t="s">
        <v>187</v>
      </c>
      <c r="C76" t="s">
        <v>587</v>
      </c>
      <c r="D76">
        <v>565.6</v>
      </c>
      <c r="E76">
        <v>565.6</v>
      </c>
      <c r="F76" t="s">
        <v>665</v>
      </c>
    </row>
    <row r="77" spans="1:6" x14ac:dyDescent="0.35">
      <c r="A77" t="s">
        <v>41</v>
      </c>
      <c r="B77" t="s">
        <v>187</v>
      </c>
      <c r="C77" t="s">
        <v>589</v>
      </c>
      <c r="D77">
        <v>569.25</v>
      </c>
      <c r="E77">
        <v>569.25</v>
      </c>
      <c r="F77" t="s">
        <v>666</v>
      </c>
    </row>
    <row r="78" spans="1:6" x14ac:dyDescent="0.35">
      <c r="A78" t="s">
        <v>41</v>
      </c>
      <c r="B78" t="s">
        <v>187</v>
      </c>
      <c r="C78" t="s">
        <v>591</v>
      </c>
      <c r="D78">
        <v>576.55999999999995</v>
      </c>
      <c r="E78">
        <v>576.55999999999995</v>
      </c>
      <c r="F78" t="s">
        <v>667</v>
      </c>
    </row>
    <row r="79" spans="1:6" x14ac:dyDescent="0.35">
      <c r="A79" t="s">
        <v>41</v>
      </c>
      <c r="B79" t="s">
        <v>187</v>
      </c>
      <c r="C79" t="s">
        <v>593</v>
      </c>
      <c r="D79">
        <v>583.87</v>
      </c>
      <c r="E79">
        <v>583.87</v>
      </c>
      <c r="F79" t="s">
        <v>668</v>
      </c>
    </row>
    <row r="80" spans="1:6" x14ac:dyDescent="0.35">
      <c r="A80" t="s">
        <v>41</v>
      </c>
      <c r="B80" t="s">
        <v>187</v>
      </c>
      <c r="C80" t="s">
        <v>595</v>
      </c>
      <c r="D80">
        <v>594.84</v>
      </c>
      <c r="E80">
        <v>594.84</v>
      </c>
      <c r="F80" t="s">
        <v>669</v>
      </c>
    </row>
    <row r="81" spans="1:6" x14ac:dyDescent="0.35">
      <c r="A81" t="s">
        <v>41</v>
      </c>
      <c r="B81" t="s">
        <v>187</v>
      </c>
      <c r="C81" t="s">
        <v>597</v>
      </c>
      <c r="D81">
        <v>605.35</v>
      </c>
      <c r="E81">
        <v>605.35</v>
      </c>
      <c r="F81" t="s">
        <v>670</v>
      </c>
    </row>
    <row r="82" spans="1:6" x14ac:dyDescent="0.35">
      <c r="A82" t="s">
        <v>41</v>
      </c>
      <c r="B82" t="s">
        <v>187</v>
      </c>
      <c r="C82" t="s">
        <v>599</v>
      </c>
      <c r="D82">
        <v>619.97</v>
      </c>
      <c r="E82">
        <v>619.97</v>
      </c>
      <c r="F82" t="s">
        <v>671</v>
      </c>
    </row>
    <row r="83" spans="1:6" x14ac:dyDescent="0.35">
      <c r="A83" t="s">
        <v>41</v>
      </c>
      <c r="B83" t="s">
        <v>187</v>
      </c>
      <c r="C83" t="s">
        <v>601</v>
      </c>
      <c r="D83">
        <v>638.24</v>
      </c>
      <c r="E83">
        <v>638.24</v>
      </c>
      <c r="F83" t="s">
        <v>672</v>
      </c>
    </row>
    <row r="84" spans="1:6" x14ac:dyDescent="0.35">
      <c r="A84" t="s">
        <v>41</v>
      </c>
      <c r="B84" t="s">
        <v>187</v>
      </c>
      <c r="C84" t="s">
        <v>603</v>
      </c>
      <c r="D84">
        <v>659.71</v>
      </c>
      <c r="E84">
        <v>659.71</v>
      </c>
      <c r="F84" t="s">
        <v>673</v>
      </c>
    </row>
    <row r="85" spans="1:6" x14ac:dyDescent="0.35">
      <c r="A85" t="s">
        <v>41</v>
      </c>
      <c r="B85" t="s">
        <v>187</v>
      </c>
      <c r="C85" t="s">
        <v>605</v>
      </c>
      <c r="D85">
        <v>685.3</v>
      </c>
      <c r="E85">
        <v>685.3</v>
      </c>
      <c r="F85" t="s">
        <v>674</v>
      </c>
    </row>
    <row r="86" spans="1:6" x14ac:dyDescent="0.35">
      <c r="A86" t="s">
        <v>41</v>
      </c>
      <c r="B86" t="s">
        <v>187</v>
      </c>
      <c r="C86" t="s">
        <v>607</v>
      </c>
      <c r="D86">
        <v>714.08</v>
      </c>
      <c r="E86">
        <v>714.08</v>
      </c>
      <c r="F86" t="s">
        <v>675</v>
      </c>
    </row>
    <row r="87" spans="1:6" x14ac:dyDescent="0.35">
      <c r="A87" t="s">
        <v>41</v>
      </c>
      <c r="B87" t="s">
        <v>187</v>
      </c>
      <c r="C87" t="s">
        <v>609</v>
      </c>
      <c r="D87">
        <v>746.97</v>
      </c>
      <c r="E87">
        <v>746.97</v>
      </c>
      <c r="F87" t="s">
        <v>676</v>
      </c>
    </row>
    <row r="88" spans="1:6" x14ac:dyDescent="0.35">
      <c r="A88" t="s">
        <v>41</v>
      </c>
      <c r="B88" t="s">
        <v>187</v>
      </c>
      <c r="C88" t="s">
        <v>611</v>
      </c>
      <c r="D88">
        <v>779.41</v>
      </c>
      <c r="E88">
        <v>779.41</v>
      </c>
      <c r="F88" t="s">
        <v>677</v>
      </c>
    </row>
    <row r="89" spans="1:6" x14ac:dyDescent="0.35">
      <c r="A89" t="s">
        <v>41</v>
      </c>
      <c r="B89" t="s">
        <v>187</v>
      </c>
      <c r="C89" t="s">
        <v>613</v>
      </c>
      <c r="D89">
        <v>815.96</v>
      </c>
      <c r="E89">
        <v>815.96</v>
      </c>
      <c r="F89" t="s">
        <v>678</v>
      </c>
    </row>
    <row r="90" spans="1:6" x14ac:dyDescent="0.35">
      <c r="A90" t="s">
        <v>41</v>
      </c>
      <c r="B90" t="s">
        <v>187</v>
      </c>
      <c r="C90" t="s">
        <v>615</v>
      </c>
      <c r="D90">
        <v>852.05</v>
      </c>
      <c r="E90">
        <v>852.05</v>
      </c>
      <c r="F90" t="s">
        <v>679</v>
      </c>
    </row>
    <row r="91" spans="1:6" x14ac:dyDescent="0.35">
      <c r="A91" t="s">
        <v>41</v>
      </c>
      <c r="B91" t="s">
        <v>187</v>
      </c>
      <c r="C91" t="s">
        <v>617</v>
      </c>
      <c r="D91">
        <v>891.8</v>
      </c>
      <c r="E91">
        <v>891.8</v>
      </c>
      <c r="F91" t="s">
        <v>680</v>
      </c>
    </row>
    <row r="92" spans="1:6" x14ac:dyDescent="0.35">
      <c r="A92" t="s">
        <v>41</v>
      </c>
      <c r="B92" t="s">
        <v>187</v>
      </c>
      <c r="C92" t="s">
        <v>619</v>
      </c>
      <c r="D92">
        <v>932.01</v>
      </c>
      <c r="E92">
        <v>932.01</v>
      </c>
      <c r="F92" t="s">
        <v>681</v>
      </c>
    </row>
    <row r="93" spans="1:6" x14ac:dyDescent="0.35">
      <c r="A93" t="s">
        <v>41</v>
      </c>
      <c r="B93" t="s">
        <v>187</v>
      </c>
      <c r="C93" t="s">
        <v>621</v>
      </c>
      <c r="D93">
        <v>975.41</v>
      </c>
      <c r="E93">
        <v>975.41</v>
      </c>
      <c r="F93" t="s">
        <v>682</v>
      </c>
    </row>
    <row r="94" spans="1:6" x14ac:dyDescent="0.35">
      <c r="A94" t="s">
        <v>41</v>
      </c>
      <c r="B94" t="s">
        <v>187</v>
      </c>
      <c r="C94" t="s">
        <v>623</v>
      </c>
      <c r="D94">
        <v>1018.81</v>
      </c>
      <c r="E94">
        <v>1018.81</v>
      </c>
      <c r="F94" t="s">
        <v>683</v>
      </c>
    </row>
    <row r="95" spans="1:6" x14ac:dyDescent="0.35">
      <c r="A95" t="s">
        <v>41</v>
      </c>
      <c r="B95" t="s">
        <v>187</v>
      </c>
      <c r="C95" t="s">
        <v>625</v>
      </c>
      <c r="D95">
        <v>1065.8699999999999</v>
      </c>
      <c r="E95">
        <v>1065.8699999999999</v>
      </c>
      <c r="F95" t="s">
        <v>684</v>
      </c>
    </row>
    <row r="96" spans="1:6" x14ac:dyDescent="0.35">
      <c r="A96" t="s">
        <v>41</v>
      </c>
      <c r="B96" t="s">
        <v>187</v>
      </c>
      <c r="C96" t="s">
        <v>627</v>
      </c>
      <c r="D96">
        <v>1113.3800000000001</v>
      </c>
      <c r="E96">
        <v>1113.3800000000001</v>
      </c>
      <c r="F96" t="s">
        <v>685</v>
      </c>
    </row>
    <row r="97" spans="1:6" x14ac:dyDescent="0.35">
      <c r="A97" t="s">
        <v>41</v>
      </c>
      <c r="B97" t="s">
        <v>187</v>
      </c>
      <c r="C97" t="s">
        <v>629</v>
      </c>
      <c r="D97">
        <v>1164.0899999999999</v>
      </c>
      <c r="E97">
        <v>1164.0899999999999</v>
      </c>
      <c r="F97" t="s">
        <v>686</v>
      </c>
    </row>
    <row r="98" spans="1:6" x14ac:dyDescent="0.35">
      <c r="A98" t="s">
        <v>41</v>
      </c>
      <c r="B98" t="s">
        <v>187</v>
      </c>
      <c r="C98" t="s">
        <v>631</v>
      </c>
      <c r="D98">
        <v>1189.22</v>
      </c>
      <c r="E98">
        <v>1189.22</v>
      </c>
      <c r="F98" t="s">
        <v>687</v>
      </c>
    </row>
    <row r="99" spans="1:6" x14ac:dyDescent="0.35">
      <c r="A99" t="s">
        <v>41</v>
      </c>
      <c r="B99" t="s">
        <v>187</v>
      </c>
      <c r="C99" t="s">
        <v>633</v>
      </c>
      <c r="D99">
        <v>1239.93</v>
      </c>
      <c r="E99">
        <v>1239.93</v>
      </c>
      <c r="F99" t="s">
        <v>688</v>
      </c>
    </row>
    <row r="100" spans="1:6" x14ac:dyDescent="0.35">
      <c r="A100" t="s">
        <v>41</v>
      </c>
      <c r="B100" t="s">
        <v>187</v>
      </c>
      <c r="C100" t="s">
        <v>635</v>
      </c>
      <c r="D100">
        <v>1283.79</v>
      </c>
      <c r="E100">
        <v>1283.79</v>
      </c>
      <c r="F100" t="s">
        <v>689</v>
      </c>
    </row>
    <row r="101" spans="1:6" x14ac:dyDescent="0.35">
      <c r="A101" t="s">
        <v>41</v>
      </c>
      <c r="B101" t="s">
        <v>187</v>
      </c>
      <c r="C101" t="s">
        <v>637</v>
      </c>
      <c r="D101">
        <v>1312.57</v>
      </c>
      <c r="E101">
        <v>1312.57</v>
      </c>
      <c r="F101" t="s">
        <v>690</v>
      </c>
    </row>
    <row r="102" spans="1:6" x14ac:dyDescent="0.35">
      <c r="A102" t="s">
        <v>41</v>
      </c>
      <c r="B102" t="s">
        <v>187</v>
      </c>
      <c r="C102" t="s">
        <v>639</v>
      </c>
      <c r="D102">
        <v>1348.67</v>
      </c>
      <c r="E102">
        <v>1348.67</v>
      </c>
      <c r="F102" t="s">
        <v>691</v>
      </c>
    </row>
    <row r="103" spans="1:6" x14ac:dyDescent="0.35">
      <c r="A103" t="s">
        <v>41</v>
      </c>
      <c r="B103" t="s">
        <v>187</v>
      </c>
      <c r="C103" t="s">
        <v>190</v>
      </c>
      <c r="D103">
        <v>1370.61</v>
      </c>
      <c r="E103">
        <v>1370.61</v>
      </c>
      <c r="F103" t="s">
        <v>692</v>
      </c>
    </row>
    <row r="104" spans="1:6" x14ac:dyDescent="0.35">
      <c r="A104" t="s">
        <v>52</v>
      </c>
      <c r="B104" t="s">
        <v>187</v>
      </c>
      <c r="C104" t="s">
        <v>189</v>
      </c>
      <c r="D104">
        <v>406.17</v>
      </c>
      <c r="E104">
        <v>406.17</v>
      </c>
      <c r="F104" t="s">
        <v>693</v>
      </c>
    </row>
    <row r="105" spans="1:6" x14ac:dyDescent="0.35">
      <c r="A105" t="s">
        <v>52</v>
      </c>
      <c r="B105" t="s">
        <v>187</v>
      </c>
      <c r="C105" t="s">
        <v>543</v>
      </c>
      <c r="D105">
        <v>442.27</v>
      </c>
      <c r="E105">
        <v>442.27</v>
      </c>
      <c r="F105" t="s">
        <v>694</v>
      </c>
    </row>
    <row r="106" spans="1:6" x14ac:dyDescent="0.35">
      <c r="A106" t="s">
        <v>52</v>
      </c>
      <c r="B106" t="s">
        <v>187</v>
      </c>
      <c r="C106" t="s">
        <v>545</v>
      </c>
      <c r="D106">
        <v>456.08</v>
      </c>
      <c r="E106">
        <v>456.08</v>
      </c>
      <c r="F106" t="s">
        <v>695</v>
      </c>
    </row>
    <row r="107" spans="1:6" x14ac:dyDescent="0.35">
      <c r="A107" t="s">
        <v>52</v>
      </c>
      <c r="B107" t="s">
        <v>187</v>
      </c>
      <c r="C107" t="s">
        <v>547</v>
      </c>
      <c r="D107">
        <v>469.88</v>
      </c>
      <c r="E107">
        <v>469.88</v>
      </c>
      <c r="F107" t="s">
        <v>696</v>
      </c>
    </row>
    <row r="108" spans="1:6" x14ac:dyDescent="0.35">
      <c r="A108" t="s">
        <v>52</v>
      </c>
      <c r="B108" t="s">
        <v>187</v>
      </c>
      <c r="C108" t="s">
        <v>549</v>
      </c>
      <c r="D108">
        <v>484.75</v>
      </c>
      <c r="E108">
        <v>484.75</v>
      </c>
      <c r="F108" t="s">
        <v>697</v>
      </c>
    </row>
    <row r="109" spans="1:6" x14ac:dyDescent="0.35">
      <c r="A109" t="s">
        <v>52</v>
      </c>
      <c r="B109" t="s">
        <v>187</v>
      </c>
      <c r="C109" t="s">
        <v>551</v>
      </c>
      <c r="D109">
        <v>499.62</v>
      </c>
      <c r="E109">
        <v>499.62</v>
      </c>
      <c r="F109" t="s">
        <v>698</v>
      </c>
    </row>
    <row r="110" spans="1:6" x14ac:dyDescent="0.35">
      <c r="A110" t="s">
        <v>52</v>
      </c>
      <c r="B110" t="s">
        <v>187</v>
      </c>
      <c r="C110" t="s">
        <v>553</v>
      </c>
      <c r="D110">
        <v>515.01</v>
      </c>
      <c r="E110">
        <v>515.01</v>
      </c>
      <c r="F110" t="s">
        <v>699</v>
      </c>
    </row>
    <row r="111" spans="1:6" x14ac:dyDescent="0.35">
      <c r="A111" t="s">
        <v>52</v>
      </c>
      <c r="B111" t="s">
        <v>187</v>
      </c>
      <c r="C111" t="s">
        <v>555</v>
      </c>
      <c r="D111">
        <v>530.94000000000005</v>
      </c>
      <c r="E111">
        <v>530.94000000000005</v>
      </c>
      <c r="F111" t="s">
        <v>700</v>
      </c>
    </row>
    <row r="112" spans="1:6" x14ac:dyDescent="0.35">
      <c r="A112" t="s">
        <v>52</v>
      </c>
      <c r="B112" t="s">
        <v>187</v>
      </c>
      <c r="C112" t="s">
        <v>557</v>
      </c>
      <c r="D112">
        <v>530.94000000000005</v>
      </c>
      <c r="E112">
        <v>530.94000000000005</v>
      </c>
      <c r="F112" t="s">
        <v>701</v>
      </c>
    </row>
    <row r="113" spans="1:6" x14ac:dyDescent="0.35">
      <c r="A113" t="s">
        <v>52</v>
      </c>
      <c r="B113" t="s">
        <v>187</v>
      </c>
      <c r="C113" t="s">
        <v>559</v>
      </c>
      <c r="D113">
        <v>530.94000000000005</v>
      </c>
      <c r="E113">
        <v>530.94000000000005</v>
      </c>
      <c r="F113" t="s">
        <v>702</v>
      </c>
    </row>
    <row r="114" spans="1:6" x14ac:dyDescent="0.35">
      <c r="A114" t="s">
        <v>52</v>
      </c>
      <c r="B114" t="s">
        <v>187</v>
      </c>
      <c r="C114" t="s">
        <v>561</v>
      </c>
      <c r="D114">
        <v>530.94000000000005</v>
      </c>
      <c r="E114">
        <v>530.94000000000005</v>
      </c>
      <c r="F114" t="s">
        <v>703</v>
      </c>
    </row>
    <row r="115" spans="1:6" x14ac:dyDescent="0.35">
      <c r="A115" t="s">
        <v>52</v>
      </c>
      <c r="B115" t="s">
        <v>187</v>
      </c>
      <c r="C115" t="s">
        <v>563</v>
      </c>
      <c r="D115">
        <v>533.07000000000005</v>
      </c>
      <c r="E115">
        <v>533.07000000000005</v>
      </c>
      <c r="F115" t="s">
        <v>704</v>
      </c>
    </row>
    <row r="116" spans="1:6" x14ac:dyDescent="0.35">
      <c r="A116" t="s">
        <v>52</v>
      </c>
      <c r="B116" t="s">
        <v>187</v>
      </c>
      <c r="C116" t="s">
        <v>565</v>
      </c>
      <c r="D116">
        <v>543.67999999999995</v>
      </c>
      <c r="E116">
        <v>543.67999999999995</v>
      </c>
      <c r="F116" t="s">
        <v>705</v>
      </c>
    </row>
    <row r="117" spans="1:6" x14ac:dyDescent="0.35">
      <c r="A117" t="s">
        <v>52</v>
      </c>
      <c r="B117" t="s">
        <v>187</v>
      </c>
      <c r="C117" t="s">
        <v>567</v>
      </c>
      <c r="D117">
        <v>556.42999999999995</v>
      </c>
      <c r="E117">
        <v>556.42999999999995</v>
      </c>
      <c r="F117" t="s">
        <v>706</v>
      </c>
    </row>
    <row r="118" spans="1:6" x14ac:dyDescent="0.35">
      <c r="A118" t="s">
        <v>52</v>
      </c>
      <c r="B118" t="s">
        <v>187</v>
      </c>
      <c r="C118" t="s">
        <v>569</v>
      </c>
      <c r="D118">
        <v>577.13</v>
      </c>
      <c r="E118">
        <v>577.13</v>
      </c>
      <c r="F118" t="s">
        <v>707</v>
      </c>
    </row>
    <row r="119" spans="1:6" x14ac:dyDescent="0.35">
      <c r="A119" t="s">
        <v>52</v>
      </c>
      <c r="B119" t="s">
        <v>187</v>
      </c>
      <c r="C119" t="s">
        <v>571</v>
      </c>
      <c r="D119">
        <v>594.12</v>
      </c>
      <c r="E119">
        <v>594.12</v>
      </c>
      <c r="F119" t="s">
        <v>708</v>
      </c>
    </row>
    <row r="120" spans="1:6" x14ac:dyDescent="0.35">
      <c r="A120" t="s">
        <v>52</v>
      </c>
      <c r="B120" t="s">
        <v>187</v>
      </c>
      <c r="C120" t="s">
        <v>573</v>
      </c>
      <c r="D120">
        <v>602.62</v>
      </c>
      <c r="E120">
        <v>602.62</v>
      </c>
      <c r="F120" t="s">
        <v>709</v>
      </c>
    </row>
    <row r="121" spans="1:6" x14ac:dyDescent="0.35">
      <c r="A121" t="s">
        <v>52</v>
      </c>
      <c r="B121" t="s">
        <v>187</v>
      </c>
      <c r="C121" t="s">
        <v>575</v>
      </c>
      <c r="D121">
        <v>615.36</v>
      </c>
      <c r="E121">
        <v>615.36</v>
      </c>
      <c r="F121" t="s">
        <v>710</v>
      </c>
    </row>
    <row r="122" spans="1:6" x14ac:dyDescent="0.35">
      <c r="A122" t="s">
        <v>52</v>
      </c>
      <c r="B122" t="s">
        <v>187</v>
      </c>
      <c r="C122" t="s">
        <v>577</v>
      </c>
      <c r="D122">
        <v>628.1</v>
      </c>
      <c r="E122">
        <v>628.1</v>
      </c>
      <c r="F122" t="s">
        <v>711</v>
      </c>
    </row>
    <row r="123" spans="1:6" x14ac:dyDescent="0.35">
      <c r="A123" t="s">
        <v>52</v>
      </c>
      <c r="B123" t="s">
        <v>187</v>
      </c>
      <c r="C123" t="s">
        <v>579</v>
      </c>
      <c r="D123">
        <v>636.07000000000005</v>
      </c>
      <c r="E123">
        <v>636.07000000000005</v>
      </c>
      <c r="F123" t="s">
        <v>712</v>
      </c>
    </row>
    <row r="124" spans="1:6" x14ac:dyDescent="0.35">
      <c r="A124" t="s">
        <v>52</v>
      </c>
      <c r="B124" t="s">
        <v>187</v>
      </c>
      <c r="C124" t="s">
        <v>581</v>
      </c>
      <c r="D124">
        <v>644.55999999999995</v>
      </c>
      <c r="E124">
        <v>644.55999999999995</v>
      </c>
      <c r="F124" t="s">
        <v>713</v>
      </c>
    </row>
    <row r="125" spans="1:6" x14ac:dyDescent="0.35">
      <c r="A125" t="s">
        <v>52</v>
      </c>
      <c r="B125" t="s">
        <v>187</v>
      </c>
      <c r="C125" t="s">
        <v>583</v>
      </c>
      <c r="D125">
        <v>648.80999999999995</v>
      </c>
      <c r="E125">
        <v>648.80999999999995</v>
      </c>
      <c r="F125" t="s">
        <v>714</v>
      </c>
    </row>
    <row r="126" spans="1:6" x14ac:dyDescent="0.35">
      <c r="A126" t="s">
        <v>52</v>
      </c>
      <c r="B126" t="s">
        <v>187</v>
      </c>
      <c r="C126" t="s">
        <v>585</v>
      </c>
      <c r="D126">
        <v>653.05999999999995</v>
      </c>
      <c r="E126">
        <v>653.05999999999995</v>
      </c>
      <c r="F126" t="s">
        <v>715</v>
      </c>
    </row>
    <row r="127" spans="1:6" x14ac:dyDescent="0.35">
      <c r="A127" t="s">
        <v>52</v>
      </c>
      <c r="B127" t="s">
        <v>187</v>
      </c>
      <c r="C127" t="s">
        <v>587</v>
      </c>
      <c r="D127">
        <v>657.31</v>
      </c>
      <c r="E127">
        <v>657.31</v>
      </c>
      <c r="F127" t="s">
        <v>716</v>
      </c>
    </row>
    <row r="128" spans="1:6" x14ac:dyDescent="0.35">
      <c r="A128" t="s">
        <v>52</v>
      </c>
      <c r="B128" t="s">
        <v>187</v>
      </c>
      <c r="C128" t="s">
        <v>589</v>
      </c>
      <c r="D128">
        <v>661.55</v>
      </c>
      <c r="E128">
        <v>661.55</v>
      </c>
      <c r="F128" t="s">
        <v>717</v>
      </c>
    </row>
    <row r="129" spans="1:6" x14ac:dyDescent="0.35">
      <c r="A129" t="s">
        <v>52</v>
      </c>
      <c r="B129" t="s">
        <v>187</v>
      </c>
      <c r="C129" t="s">
        <v>591</v>
      </c>
      <c r="D129">
        <v>670.05</v>
      </c>
      <c r="E129">
        <v>670.05</v>
      </c>
      <c r="F129" t="s">
        <v>718</v>
      </c>
    </row>
    <row r="130" spans="1:6" x14ac:dyDescent="0.35">
      <c r="A130" t="s">
        <v>52</v>
      </c>
      <c r="B130" t="s">
        <v>187</v>
      </c>
      <c r="C130" t="s">
        <v>593</v>
      </c>
      <c r="D130">
        <v>678.54</v>
      </c>
      <c r="E130">
        <v>678.54</v>
      </c>
      <c r="F130" t="s">
        <v>719</v>
      </c>
    </row>
    <row r="131" spans="1:6" x14ac:dyDescent="0.35">
      <c r="A131" t="s">
        <v>52</v>
      </c>
      <c r="B131" t="s">
        <v>187</v>
      </c>
      <c r="C131" t="s">
        <v>595</v>
      </c>
      <c r="D131">
        <v>691.29</v>
      </c>
      <c r="E131">
        <v>691.29</v>
      </c>
      <c r="F131" t="s">
        <v>720</v>
      </c>
    </row>
    <row r="132" spans="1:6" x14ac:dyDescent="0.35">
      <c r="A132" t="s">
        <v>52</v>
      </c>
      <c r="B132" t="s">
        <v>187</v>
      </c>
      <c r="C132" t="s">
        <v>597</v>
      </c>
      <c r="D132">
        <v>703.5</v>
      </c>
      <c r="E132">
        <v>703.5</v>
      </c>
      <c r="F132" t="s">
        <v>721</v>
      </c>
    </row>
    <row r="133" spans="1:6" x14ac:dyDescent="0.35">
      <c r="A133" t="s">
        <v>52</v>
      </c>
      <c r="B133" t="s">
        <v>187</v>
      </c>
      <c r="C133" t="s">
        <v>599</v>
      </c>
      <c r="D133">
        <v>720.49</v>
      </c>
      <c r="E133">
        <v>720.49</v>
      </c>
      <c r="F133" t="s">
        <v>722</v>
      </c>
    </row>
    <row r="134" spans="1:6" x14ac:dyDescent="0.35">
      <c r="A134" t="s">
        <v>52</v>
      </c>
      <c r="B134" t="s">
        <v>187</v>
      </c>
      <c r="C134" t="s">
        <v>601</v>
      </c>
      <c r="D134">
        <v>741.73</v>
      </c>
      <c r="E134">
        <v>741.73</v>
      </c>
      <c r="F134" t="s">
        <v>723</v>
      </c>
    </row>
    <row r="135" spans="1:6" x14ac:dyDescent="0.35">
      <c r="A135" t="s">
        <v>52</v>
      </c>
      <c r="B135" t="s">
        <v>187</v>
      </c>
      <c r="C135" t="s">
        <v>603</v>
      </c>
      <c r="D135">
        <v>766.68</v>
      </c>
      <c r="E135">
        <v>766.68</v>
      </c>
      <c r="F135" t="s">
        <v>724</v>
      </c>
    </row>
    <row r="136" spans="1:6" x14ac:dyDescent="0.35">
      <c r="A136" t="s">
        <v>52</v>
      </c>
      <c r="B136" t="s">
        <v>187</v>
      </c>
      <c r="C136" t="s">
        <v>605</v>
      </c>
      <c r="D136">
        <v>796.41</v>
      </c>
      <c r="E136">
        <v>796.41</v>
      </c>
      <c r="F136" t="s">
        <v>725</v>
      </c>
    </row>
    <row r="137" spans="1:6" x14ac:dyDescent="0.35">
      <c r="A137" t="s">
        <v>52</v>
      </c>
      <c r="B137" t="s">
        <v>187</v>
      </c>
      <c r="C137" t="s">
        <v>607</v>
      </c>
      <c r="D137">
        <v>829.86</v>
      </c>
      <c r="E137">
        <v>829.86</v>
      </c>
      <c r="F137" t="s">
        <v>726</v>
      </c>
    </row>
    <row r="138" spans="1:6" x14ac:dyDescent="0.35">
      <c r="A138" t="s">
        <v>52</v>
      </c>
      <c r="B138" t="s">
        <v>187</v>
      </c>
      <c r="C138" t="s">
        <v>609</v>
      </c>
      <c r="D138">
        <v>868.09</v>
      </c>
      <c r="E138">
        <v>868.09</v>
      </c>
      <c r="F138" t="s">
        <v>727</v>
      </c>
    </row>
    <row r="139" spans="1:6" x14ac:dyDescent="0.35">
      <c r="A139" t="s">
        <v>52</v>
      </c>
      <c r="B139" t="s">
        <v>187</v>
      </c>
      <c r="C139" t="s">
        <v>611</v>
      </c>
      <c r="D139">
        <v>905.79</v>
      </c>
      <c r="E139">
        <v>905.79</v>
      </c>
      <c r="F139" t="s">
        <v>728</v>
      </c>
    </row>
    <row r="140" spans="1:6" x14ac:dyDescent="0.35">
      <c r="A140" t="s">
        <v>52</v>
      </c>
      <c r="B140" t="s">
        <v>187</v>
      </c>
      <c r="C140" t="s">
        <v>613</v>
      </c>
      <c r="D140">
        <v>948.26</v>
      </c>
      <c r="E140">
        <v>948.26</v>
      </c>
      <c r="F140" t="s">
        <v>729</v>
      </c>
    </row>
    <row r="141" spans="1:6" x14ac:dyDescent="0.35">
      <c r="A141" t="s">
        <v>52</v>
      </c>
      <c r="B141" t="s">
        <v>187</v>
      </c>
      <c r="C141" t="s">
        <v>615</v>
      </c>
      <c r="D141">
        <v>990.21</v>
      </c>
      <c r="E141">
        <v>990.21</v>
      </c>
      <c r="F141" t="s">
        <v>730</v>
      </c>
    </row>
    <row r="142" spans="1:6" x14ac:dyDescent="0.35">
      <c r="A142" t="s">
        <v>52</v>
      </c>
      <c r="B142" t="s">
        <v>187</v>
      </c>
      <c r="C142" t="s">
        <v>617</v>
      </c>
      <c r="D142">
        <v>1036.4000000000001</v>
      </c>
      <c r="E142">
        <v>1036.4000000000001</v>
      </c>
      <c r="F142" t="s">
        <v>731</v>
      </c>
    </row>
    <row r="143" spans="1:6" x14ac:dyDescent="0.35">
      <c r="A143" t="s">
        <v>52</v>
      </c>
      <c r="B143" t="s">
        <v>187</v>
      </c>
      <c r="C143" t="s">
        <v>619</v>
      </c>
      <c r="D143">
        <v>1083.1199999999999</v>
      </c>
      <c r="E143">
        <v>1083.1199999999999</v>
      </c>
      <c r="F143" t="s">
        <v>732</v>
      </c>
    </row>
    <row r="144" spans="1:6" x14ac:dyDescent="0.35">
      <c r="A144" t="s">
        <v>52</v>
      </c>
      <c r="B144" t="s">
        <v>187</v>
      </c>
      <c r="C144" t="s">
        <v>621</v>
      </c>
      <c r="D144">
        <v>1133.56</v>
      </c>
      <c r="E144">
        <v>1133.56</v>
      </c>
      <c r="F144" t="s">
        <v>733</v>
      </c>
    </row>
    <row r="145" spans="1:6" x14ac:dyDescent="0.35">
      <c r="A145" t="s">
        <v>52</v>
      </c>
      <c r="B145" t="s">
        <v>187</v>
      </c>
      <c r="C145" t="s">
        <v>623</v>
      </c>
      <c r="D145">
        <v>1184</v>
      </c>
      <c r="E145">
        <v>1184</v>
      </c>
      <c r="F145" t="s">
        <v>734</v>
      </c>
    </row>
    <row r="146" spans="1:6" x14ac:dyDescent="0.35">
      <c r="A146" t="s">
        <v>52</v>
      </c>
      <c r="B146" t="s">
        <v>187</v>
      </c>
      <c r="C146" t="s">
        <v>625</v>
      </c>
      <c r="D146">
        <v>1238.69</v>
      </c>
      <c r="E146">
        <v>1238.69</v>
      </c>
      <c r="F146" t="s">
        <v>735</v>
      </c>
    </row>
    <row r="147" spans="1:6" x14ac:dyDescent="0.35">
      <c r="A147" t="s">
        <v>52</v>
      </c>
      <c r="B147" t="s">
        <v>187</v>
      </c>
      <c r="C147" t="s">
        <v>627</v>
      </c>
      <c r="D147">
        <v>1293.9000000000001</v>
      </c>
      <c r="E147">
        <v>1293.9000000000001</v>
      </c>
      <c r="F147" t="s">
        <v>736</v>
      </c>
    </row>
    <row r="148" spans="1:6" x14ac:dyDescent="0.35">
      <c r="A148" t="s">
        <v>52</v>
      </c>
      <c r="B148" t="s">
        <v>187</v>
      </c>
      <c r="C148" t="s">
        <v>629</v>
      </c>
      <c r="D148">
        <v>1352.84</v>
      </c>
      <c r="E148">
        <v>1352.84</v>
      </c>
      <c r="F148" t="s">
        <v>737</v>
      </c>
    </row>
    <row r="149" spans="1:6" x14ac:dyDescent="0.35">
      <c r="A149" t="s">
        <v>52</v>
      </c>
      <c r="B149" t="s">
        <v>187</v>
      </c>
      <c r="C149" t="s">
        <v>631</v>
      </c>
      <c r="D149">
        <v>1382.04</v>
      </c>
      <c r="E149">
        <v>1382.04</v>
      </c>
      <c r="F149" t="s">
        <v>738</v>
      </c>
    </row>
    <row r="150" spans="1:6" x14ac:dyDescent="0.35">
      <c r="A150" t="s">
        <v>52</v>
      </c>
      <c r="B150" t="s">
        <v>187</v>
      </c>
      <c r="C150" t="s">
        <v>633</v>
      </c>
      <c r="D150">
        <v>1440.97</v>
      </c>
      <c r="E150">
        <v>1440.97</v>
      </c>
      <c r="F150" t="s">
        <v>739</v>
      </c>
    </row>
    <row r="151" spans="1:6" x14ac:dyDescent="0.35">
      <c r="A151" t="s">
        <v>52</v>
      </c>
      <c r="B151" t="s">
        <v>187</v>
      </c>
      <c r="C151" t="s">
        <v>635</v>
      </c>
      <c r="D151">
        <v>1491.95</v>
      </c>
      <c r="E151">
        <v>1491.95</v>
      </c>
      <c r="F151" t="s">
        <v>740</v>
      </c>
    </row>
    <row r="152" spans="1:6" x14ac:dyDescent="0.35">
      <c r="A152" t="s">
        <v>52</v>
      </c>
      <c r="B152" t="s">
        <v>187</v>
      </c>
      <c r="C152" t="s">
        <v>637</v>
      </c>
      <c r="D152">
        <v>1525.39</v>
      </c>
      <c r="E152">
        <v>1525.39</v>
      </c>
      <c r="F152" t="s">
        <v>741</v>
      </c>
    </row>
    <row r="153" spans="1:6" x14ac:dyDescent="0.35">
      <c r="A153" t="s">
        <v>52</v>
      </c>
      <c r="B153" t="s">
        <v>187</v>
      </c>
      <c r="C153" t="s">
        <v>639</v>
      </c>
      <c r="D153">
        <v>1567.34</v>
      </c>
      <c r="E153">
        <v>1567.34</v>
      </c>
      <c r="F153" t="s">
        <v>742</v>
      </c>
    </row>
    <row r="154" spans="1:6" x14ac:dyDescent="0.35">
      <c r="A154" t="s">
        <v>52</v>
      </c>
      <c r="B154" t="s">
        <v>187</v>
      </c>
      <c r="C154" t="s">
        <v>190</v>
      </c>
      <c r="D154">
        <v>1592.82</v>
      </c>
      <c r="E154">
        <v>1592.82</v>
      </c>
      <c r="F154" t="s">
        <v>743</v>
      </c>
    </row>
    <row r="155" spans="1:6" x14ac:dyDescent="0.35">
      <c r="A155" t="s">
        <v>57</v>
      </c>
      <c r="B155" t="s">
        <v>187</v>
      </c>
      <c r="C155" t="s">
        <v>189</v>
      </c>
      <c r="D155">
        <v>400.46</v>
      </c>
      <c r="E155">
        <v>400.46</v>
      </c>
      <c r="F155" t="s">
        <v>744</v>
      </c>
    </row>
    <row r="156" spans="1:6" x14ac:dyDescent="0.35">
      <c r="A156" t="s">
        <v>57</v>
      </c>
      <c r="B156" t="s">
        <v>187</v>
      </c>
      <c r="C156" t="s">
        <v>543</v>
      </c>
      <c r="D156">
        <v>436.06</v>
      </c>
      <c r="E156">
        <v>436.06</v>
      </c>
      <c r="F156" t="s">
        <v>745</v>
      </c>
    </row>
    <row r="157" spans="1:6" x14ac:dyDescent="0.35">
      <c r="A157" t="s">
        <v>57</v>
      </c>
      <c r="B157" t="s">
        <v>187</v>
      </c>
      <c r="C157" t="s">
        <v>545</v>
      </c>
      <c r="D157">
        <v>449.67</v>
      </c>
      <c r="E157">
        <v>449.67</v>
      </c>
      <c r="F157" t="s">
        <v>746</v>
      </c>
    </row>
    <row r="158" spans="1:6" x14ac:dyDescent="0.35">
      <c r="A158" t="s">
        <v>57</v>
      </c>
      <c r="B158" t="s">
        <v>187</v>
      </c>
      <c r="C158" t="s">
        <v>547</v>
      </c>
      <c r="D158">
        <v>463.28</v>
      </c>
      <c r="E158">
        <v>463.28</v>
      </c>
      <c r="F158" t="s">
        <v>747</v>
      </c>
    </row>
    <row r="159" spans="1:6" x14ac:dyDescent="0.35">
      <c r="A159" t="s">
        <v>57</v>
      </c>
      <c r="B159" t="s">
        <v>187</v>
      </c>
      <c r="C159" t="s">
        <v>549</v>
      </c>
      <c r="D159">
        <v>477.94</v>
      </c>
      <c r="E159">
        <v>477.94</v>
      </c>
      <c r="F159" t="s">
        <v>748</v>
      </c>
    </row>
    <row r="160" spans="1:6" x14ac:dyDescent="0.35">
      <c r="A160" t="s">
        <v>57</v>
      </c>
      <c r="B160" t="s">
        <v>187</v>
      </c>
      <c r="C160" t="s">
        <v>551</v>
      </c>
      <c r="D160">
        <v>492.59</v>
      </c>
      <c r="E160">
        <v>492.59</v>
      </c>
      <c r="F160" t="s">
        <v>749</v>
      </c>
    </row>
    <row r="161" spans="1:6" x14ac:dyDescent="0.35">
      <c r="A161" t="s">
        <v>57</v>
      </c>
      <c r="B161" t="s">
        <v>187</v>
      </c>
      <c r="C161" t="s">
        <v>553</v>
      </c>
      <c r="D161">
        <v>507.77</v>
      </c>
      <c r="E161">
        <v>507.77</v>
      </c>
      <c r="F161" t="s">
        <v>750</v>
      </c>
    </row>
    <row r="162" spans="1:6" x14ac:dyDescent="0.35">
      <c r="A162" t="s">
        <v>57</v>
      </c>
      <c r="B162" t="s">
        <v>187</v>
      </c>
      <c r="C162" t="s">
        <v>555</v>
      </c>
      <c r="D162">
        <v>523.48</v>
      </c>
      <c r="E162">
        <v>523.48</v>
      </c>
      <c r="F162" t="s">
        <v>751</v>
      </c>
    </row>
    <row r="163" spans="1:6" x14ac:dyDescent="0.35">
      <c r="A163" t="s">
        <v>57</v>
      </c>
      <c r="B163" t="s">
        <v>187</v>
      </c>
      <c r="C163" t="s">
        <v>557</v>
      </c>
      <c r="D163">
        <v>523.48</v>
      </c>
      <c r="E163">
        <v>523.48</v>
      </c>
      <c r="F163" t="s">
        <v>752</v>
      </c>
    </row>
    <row r="164" spans="1:6" x14ac:dyDescent="0.35">
      <c r="A164" t="s">
        <v>57</v>
      </c>
      <c r="B164" t="s">
        <v>187</v>
      </c>
      <c r="C164" t="s">
        <v>559</v>
      </c>
      <c r="D164">
        <v>523.48</v>
      </c>
      <c r="E164">
        <v>523.48</v>
      </c>
      <c r="F164" t="s">
        <v>753</v>
      </c>
    </row>
    <row r="165" spans="1:6" x14ac:dyDescent="0.35">
      <c r="A165" t="s">
        <v>57</v>
      </c>
      <c r="B165" t="s">
        <v>187</v>
      </c>
      <c r="C165" t="s">
        <v>561</v>
      </c>
      <c r="D165">
        <v>523.48</v>
      </c>
      <c r="E165">
        <v>523.48</v>
      </c>
      <c r="F165" t="s">
        <v>754</v>
      </c>
    </row>
    <row r="166" spans="1:6" x14ac:dyDescent="0.35">
      <c r="A166" t="s">
        <v>57</v>
      </c>
      <c r="B166" t="s">
        <v>187</v>
      </c>
      <c r="C166" t="s">
        <v>563</v>
      </c>
      <c r="D166">
        <v>525.57000000000005</v>
      </c>
      <c r="E166">
        <v>525.57000000000005</v>
      </c>
      <c r="F166" t="s">
        <v>755</v>
      </c>
    </row>
    <row r="167" spans="1:6" x14ac:dyDescent="0.35">
      <c r="A167" t="s">
        <v>57</v>
      </c>
      <c r="B167" t="s">
        <v>187</v>
      </c>
      <c r="C167" t="s">
        <v>565</v>
      </c>
      <c r="D167">
        <v>536.04</v>
      </c>
      <c r="E167">
        <v>536.04</v>
      </c>
      <c r="F167" t="s">
        <v>756</v>
      </c>
    </row>
    <row r="168" spans="1:6" x14ac:dyDescent="0.35">
      <c r="A168" t="s">
        <v>57</v>
      </c>
      <c r="B168" t="s">
        <v>187</v>
      </c>
      <c r="C168" t="s">
        <v>567</v>
      </c>
      <c r="D168">
        <v>548.61</v>
      </c>
      <c r="E168">
        <v>548.61</v>
      </c>
      <c r="F168" t="s">
        <v>757</v>
      </c>
    </row>
    <row r="169" spans="1:6" x14ac:dyDescent="0.35">
      <c r="A169" t="s">
        <v>57</v>
      </c>
      <c r="B169" t="s">
        <v>187</v>
      </c>
      <c r="C169" t="s">
        <v>569</v>
      </c>
      <c r="D169">
        <v>569.02</v>
      </c>
      <c r="E169">
        <v>569.02</v>
      </c>
      <c r="F169" t="s">
        <v>758</v>
      </c>
    </row>
    <row r="170" spans="1:6" x14ac:dyDescent="0.35">
      <c r="A170" t="s">
        <v>57</v>
      </c>
      <c r="B170" t="s">
        <v>187</v>
      </c>
      <c r="C170" t="s">
        <v>571</v>
      </c>
      <c r="D170">
        <v>585.77</v>
      </c>
      <c r="E170">
        <v>585.77</v>
      </c>
      <c r="F170" t="s">
        <v>759</v>
      </c>
    </row>
    <row r="171" spans="1:6" x14ac:dyDescent="0.35">
      <c r="A171" t="s">
        <v>57</v>
      </c>
      <c r="B171" t="s">
        <v>187</v>
      </c>
      <c r="C171" t="s">
        <v>573</v>
      </c>
      <c r="D171">
        <v>594.15</v>
      </c>
      <c r="E171">
        <v>594.15</v>
      </c>
      <c r="F171" t="s">
        <v>760</v>
      </c>
    </row>
    <row r="172" spans="1:6" x14ac:dyDescent="0.35">
      <c r="A172" t="s">
        <v>57</v>
      </c>
      <c r="B172" t="s">
        <v>187</v>
      </c>
      <c r="C172" t="s">
        <v>575</v>
      </c>
      <c r="D172">
        <v>606.71</v>
      </c>
      <c r="E172">
        <v>606.71</v>
      </c>
      <c r="F172" t="s">
        <v>761</v>
      </c>
    </row>
    <row r="173" spans="1:6" x14ac:dyDescent="0.35">
      <c r="A173" t="s">
        <v>57</v>
      </c>
      <c r="B173" t="s">
        <v>187</v>
      </c>
      <c r="C173" t="s">
        <v>577</v>
      </c>
      <c r="D173">
        <v>619.27</v>
      </c>
      <c r="E173">
        <v>619.27</v>
      </c>
      <c r="F173" t="s">
        <v>762</v>
      </c>
    </row>
    <row r="174" spans="1:6" x14ac:dyDescent="0.35">
      <c r="A174" t="s">
        <v>57</v>
      </c>
      <c r="B174" t="s">
        <v>187</v>
      </c>
      <c r="C174" t="s">
        <v>579</v>
      </c>
      <c r="D174">
        <v>627.13</v>
      </c>
      <c r="E174">
        <v>627.13</v>
      </c>
      <c r="F174" t="s">
        <v>763</v>
      </c>
    </row>
    <row r="175" spans="1:6" x14ac:dyDescent="0.35">
      <c r="A175" t="s">
        <v>57</v>
      </c>
      <c r="B175" t="s">
        <v>187</v>
      </c>
      <c r="C175" t="s">
        <v>581</v>
      </c>
      <c r="D175">
        <v>635.5</v>
      </c>
      <c r="E175">
        <v>635.5</v>
      </c>
      <c r="F175" t="s">
        <v>764</v>
      </c>
    </row>
    <row r="176" spans="1:6" x14ac:dyDescent="0.35">
      <c r="A176" t="s">
        <v>57</v>
      </c>
      <c r="B176" t="s">
        <v>187</v>
      </c>
      <c r="C176" t="s">
        <v>583</v>
      </c>
      <c r="D176">
        <v>639.69000000000005</v>
      </c>
      <c r="E176">
        <v>639.69000000000005</v>
      </c>
      <c r="F176" t="s">
        <v>765</v>
      </c>
    </row>
    <row r="177" spans="1:6" x14ac:dyDescent="0.35">
      <c r="A177" t="s">
        <v>57</v>
      </c>
      <c r="B177" t="s">
        <v>187</v>
      </c>
      <c r="C177" t="s">
        <v>585</v>
      </c>
      <c r="D177">
        <v>643.88</v>
      </c>
      <c r="E177">
        <v>643.88</v>
      </c>
      <c r="F177" t="s">
        <v>766</v>
      </c>
    </row>
    <row r="178" spans="1:6" x14ac:dyDescent="0.35">
      <c r="A178" t="s">
        <v>57</v>
      </c>
      <c r="B178" t="s">
        <v>187</v>
      </c>
      <c r="C178" t="s">
        <v>587</v>
      </c>
      <c r="D178">
        <v>648.07000000000005</v>
      </c>
      <c r="E178">
        <v>648.07000000000005</v>
      </c>
      <c r="F178" t="s">
        <v>767</v>
      </c>
    </row>
    <row r="179" spans="1:6" x14ac:dyDescent="0.35">
      <c r="A179" t="s">
        <v>57</v>
      </c>
      <c r="B179" t="s">
        <v>187</v>
      </c>
      <c r="C179" t="s">
        <v>589</v>
      </c>
      <c r="D179">
        <v>652.25</v>
      </c>
      <c r="E179">
        <v>652.25</v>
      </c>
      <c r="F179" t="s">
        <v>768</v>
      </c>
    </row>
    <row r="180" spans="1:6" x14ac:dyDescent="0.35">
      <c r="A180" t="s">
        <v>57</v>
      </c>
      <c r="B180" t="s">
        <v>187</v>
      </c>
      <c r="C180" t="s">
        <v>591</v>
      </c>
      <c r="D180">
        <v>660.63</v>
      </c>
      <c r="E180">
        <v>660.63</v>
      </c>
      <c r="F180" t="s">
        <v>769</v>
      </c>
    </row>
    <row r="181" spans="1:6" x14ac:dyDescent="0.35">
      <c r="A181" t="s">
        <v>57</v>
      </c>
      <c r="B181" t="s">
        <v>187</v>
      </c>
      <c r="C181" t="s">
        <v>593</v>
      </c>
      <c r="D181">
        <v>669.01</v>
      </c>
      <c r="E181">
        <v>669.01</v>
      </c>
      <c r="F181" t="s">
        <v>770</v>
      </c>
    </row>
    <row r="182" spans="1:6" x14ac:dyDescent="0.35">
      <c r="A182" t="s">
        <v>57</v>
      </c>
      <c r="B182" t="s">
        <v>187</v>
      </c>
      <c r="C182" t="s">
        <v>595</v>
      </c>
      <c r="D182">
        <v>681.57</v>
      </c>
      <c r="E182">
        <v>681.57</v>
      </c>
      <c r="F182" t="s">
        <v>771</v>
      </c>
    </row>
    <row r="183" spans="1:6" x14ac:dyDescent="0.35">
      <c r="A183" t="s">
        <v>57</v>
      </c>
      <c r="B183" t="s">
        <v>187</v>
      </c>
      <c r="C183" t="s">
        <v>597</v>
      </c>
      <c r="D183">
        <v>693.61</v>
      </c>
      <c r="E183">
        <v>693.61</v>
      </c>
      <c r="F183" t="s">
        <v>772</v>
      </c>
    </row>
    <row r="184" spans="1:6" x14ac:dyDescent="0.35">
      <c r="A184" t="s">
        <v>57</v>
      </c>
      <c r="B184" t="s">
        <v>187</v>
      </c>
      <c r="C184" t="s">
        <v>599</v>
      </c>
      <c r="D184">
        <v>710.36</v>
      </c>
      <c r="E184">
        <v>710.36</v>
      </c>
      <c r="F184" t="s">
        <v>773</v>
      </c>
    </row>
    <row r="185" spans="1:6" x14ac:dyDescent="0.35">
      <c r="A185" t="s">
        <v>57</v>
      </c>
      <c r="B185" t="s">
        <v>187</v>
      </c>
      <c r="C185" t="s">
        <v>601</v>
      </c>
      <c r="D185">
        <v>731.3</v>
      </c>
      <c r="E185">
        <v>731.3</v>
      </c>
      <c r="F185" t="s">
        <v>774</v>
      </c>
    </row>
    <row r="186" spans="1:6" x14ac:dyDescent="0.35">
      <c r="A186" t="s">
        <v>57</v>
      </c>
      <c r="B186" t="s">
        <v>187</v>
      </c>
      <c r="C186" t="s">
        <v>603</v>
      </c>
      <c r="D186">
        <v>755.9</v>
      </c>
      <c r="E186">
        <v>755.9</v>
      </c>
      <c r="F186" t="s">
        <v>775</v>
      </c>
    </row>
    <row r="187" spans="1:6" x14ac:dyDescent="0.35">
      <c r="A187" t="s">
        <v>57</v>
      </c>
      <c r="B187" t="s">
        <v>187</v>
      </c>
      <c r="C187" t="s">
        <v>605</v>
      </c>
      <c r="D187">
        <v>785.22</v>
      </c>
      <c r="E187">
        <v>785.22</v>
      </c>
      <c r="F187" t="s">
        <v>776</v>
      </c>
    </row>
    <row r="188" spans="1:6" x14ac:dyDescent="0.35">
      <c r="A188" t="s">
        <v>57</v>
      </c>
      <c r="B188" t="s">
        <v>187</v>
      </c>
      <c r="C188" t="s">
        <v>607</v>
      </c>
      <c r="D188">
        <v>818.2</v>
      </c>
      <c r="E188">
        <v>818.2</v>
      </c>
      <c r="F188" t="s">
        <v>777</v>
      </c>
    </row>
    <row r="189" spans="1:6" x14ac:dyDescent="0.35">
      <c r="A189" t="s">
        <v>57</v>
      </c>
      <c r="B189" t="s">
        <v>187</v>
      </c>
      <c r="C189" t="s">
        <v>609</v>
      </c>
      <c r="D189">
        <v>855.89</v>
      </c>
      <c r="E189">
        <v>855.89</v>
      </c>
      <c r="F189" t="s">
        <v>778</v>
      </c>
    </row>
    <row r="190" spans="1:6" x14ac:dyDescent="0.35">
      <c r="A190" t="s">
        <v>57</v>
      </c>
      <c r="B190" t="s">
        <v>187</v>
      </c>
      <c r="C190" t="s">
        <v>611</v>
      </c>
      <c r="D190">
        <v>893.05</v>
      </c>
      <c r="E190">
        <v>893.05</v>
      </c>
      <c r="F190" t="s">
        <v>779</v>
      </c>
    </row>
    <row r="191" spans="1:6" x14ac:dyDescent="0.35">
      <c r="A191" t="s">
        <v>57</v>
      </c>
      <c r="B191" t="s">
        <v>187</v>
      </c>
      <c r="C191" t="s">
        <v>613</v>
      </c>
      <c r="D191">
        <v>934.93</v>
      </c>
      <c r="E191">
        <v>934.93</v>
      </c>
      <c r="F191" t="s">
        <v>780</v>
      </c>
    </row>
    <row r="192" spans="1:6" x14ac:dyDescent="0.35">
      <c r="A192" t="s">
        <v>57</v>
      </c>
      <c r="B192" t="s">
        <v>187</v>
      </c>
      <c r="C192" t="s">
        <v>615</v>
      </c>
      <c r="D192">
        <v>976.29</v>
      </c>
      <c r="E192">
        <v>976.29</v>
      </c>
      <c r="F192" t="s">
        <v>781</v>
      </c>
    </row>
    <row r="193" spans="1:6" x14ac:dyDescent="0.35">
      <c r="A193" t="s">
        <v>57</v>
      </c>
      <c r="B193" t="s">
        <v>187</v>
      </c>
      <c r="C193" t="s">
        <v>617</v>
      </c>
      <c r="D193">
        <v>1021.83</v>
      </c>
      <c r="E193">
        <v>1021.83</v>
      </c>
      <c r="F193" t="s">
        <v>782</v>
      </c>
    </row>
    <row r="194" spans="1:6" x14ac:dyDescent="0.35">
      <c r="A194" t="s">
        <v>57</v>
      </c>
      <c r="B194" t="s">
        <v>187</v>
      </c>
      <c r="C194" t="s">
        <v>619</v>
      </c>
      <c r="D194">
        <v>1067.9000000000001</v>
      </c>
      <c r="E194">
        <v>1067.9000000000001</v>
      </c>
      <c r="F194" t="s">
        <v>783</v>
      </c>
    </row>
    <row r="195" spans="1:6" x14ac:dyDescent="0.35">
      <c r="A195" t="s">
        <v>57</v>
      </c>
      <c r="B195" t="s">
        <v>187</v>
      </c>
      <c r="C195" t="s">
        <v>621</v>
      </c>
      <c r="D195">
        <v>1117.6300000000001</v>
      </c>
      <c r="E195">
        <v>1117.6300000000001</v>
      </c>
      <c r="F195" t="s">
        <v>784</v>
      </c>
    </row>
    <row r="196" spans="1:6" x14ac:dyDescent="0.35">
      <c r="A196" t="s">
        <v>57</v>
      </c>
      <c r="B196" t="s">
        <v>187</v>
      </c>
      <c r="C196" t="s">
        <v>623</v>
      </c>
      <c r="D196">
        <v>1167.3599999999999</v>
      </c>
      <c r="E196">
        <v>1167.3599999999999</v>
      </c>
      <c r="F196" t="s">
        <v>785</v>
      </c>
    </row>
    <row r="197" spans="1:6" x14ac:dyDescent="0.35">
      <c r="A197" t="s">
        <v>57</v>
      </c>
      <c r="B197" t="s">
        <v>187</v>
      </c>
      <c r="C197" t="s">
        <v>625</v>
      </c>
      <c r="D197">
        <v>1221.27</v>
      </c>
      <c r="E197">
        <v>1221.27</v>
      </c>
      <c r="F197" t="s">
        <v>786</v>
      </c>
    </row>
    <row r="198" spans="1:6" x14ac:dyDescent="0.35">
      <c r="A198" t="s">
        <v>57</v>
      </c>
      <c r="B198" t="s">
        <v>187</v>
      </c>
      <c r="C198" t="s">
        <v>627</v>
      </c>
      <c r="D198">
        <v>1275.72</v>
      </c>
      <c r="E198">
        <v>1275.72</v>
      </c>
      <c r="F198" t="s">
        <v>787</v>
      </c>
    </row>
    <row r="199" spans="1:6" x14ac:dyDescent="0.35">
      <c r="A199" t="s">
        <v>57</v>
      </c>
      <c r="B199" t="s">
        <v>187</v>
      </c>
      <c r="C199" t="s">
        <v>629</v>
      </c>
      <c r="D199">
        <v>1333.82</v>
      </c>
      <c r="E199">
        <v>1333.82</v>
      </c>
      <c r="F199" t="s">
        <v>788</v>
      </c>
    </row>
    <row r="200" spans="1:6" x14ac:dyDescent="0.35">
      <c r="A200" t="s">
        <v>57</v>
      </c>
      <c r="B200" t="s">
        <v>187</v>
      </c>
      <c r="C200" t="s">
        <v>631</v>
      </c>
      <c r="D200">
        <v>1362.61</v>
      </c>
      <c r="E200">
        <v>1362.61</v>
      </c>
      <c r="F200" t="s">
        <v>789</v>
      </c>
    </row>
    <row r="201" spans="1:6" x14ac:dyDescent="0.35">
      <c r="A201" t="s">
        <v>57</v>
      </c>
      <c r="B201" t="s">
        <v>187</v>
      </c>
      <c r="C201" t="s">
        <v>633</v>
      </c>
      <c r="D201">
        <v>1420.72</v>
      </c>
      <c r="E201">
        <v>1420.72</v>
      </c>
      <c r="F201" t="s">
        <v>790</v>
      </c>
    </row>
    <row r="202" spans="1:6" x14ac:dyDescent="0.35">
      <c r="A202" t="s">
        <v>57</v>
      </c>
      <c r="B202" t="s">
        <v>187</v>
      </c>
      <c r="C202" t="s">
        <v>635</v>
      </c>
      <c r="D202">
        <v>1470.97</v>
      </c>
      <c r="E202">
        <v>1470.97</v>
      </c>
      <c r="F202" t="s">
        <v>791</v>
      </c>
    </row>
    <row r="203" spans="1:6" x14ac:dyDescent="0.35">
      <c r="A203" t="s">
        <v>57</v>
      </c>
      <c r="B203" t="s">
        <v>187</v>
      </c>
      <c r="C203" t="s">
        <v>637</v>
      </c>
      <c r="D203">
        <v>1503.95</v>
      </c>
      <c r="E203">
        <v>1503.95</v>
      </c>
      <c r="F203" t="s">
        <v>792</v>
      </c>
    </row>
    <row r="204" spans="1:6" x14ac:dyDescent="0.35">
      <c r="A204" t="s">
        <v>57</v>
      </c>
      <c r="B204" t="s">
        <v>187</v>
      </c>
      <c r="C204" t="s">
        <v>639</v>
      </c>
      <c r="D204">
        <v>1545.31</v>
      </c>
      <c r="E204">
        <v>1545.31</v>
      </c>
      <c r="F204" t="s">
        <v>793</v>
      </c>
    </row>
    <row r="205" spans="1:6" x14ac:dyDescent="0.35">
      <c r="A205" t="s">
        <v>57</v>
      </c>
      <c r="B205" t="s">
        <v>187</v>
      </c>
      <c r="C205" t="s">
        <v>190</v>
      </c>
      <c r="D205">
        <v>1570.44</v>
      </c>
      <c r="E205">
        <v>1570.44</v>
      </c>
      <c r="F205" t="s">
        <v>794</v>
      </c>
    </row>
    <row r="206" spans="1:6" x14ac:dyDescent="0.35">
      <c r="A206" t="s">
        <v>59</v>
      </c>
      <c r="B206" t="s">
        <v>187</v>
      </c>
      <c r="C206" t="s">
        <v>189</v>
      </c>
      <c r="D206">
        <v>364.66</v>
      </c>
      <c r="E206">
        <v>364.66</v>
      </c>
      <c r="F206" t="s">
        <v>795</v>
      </c>
    </row>
    <row r="207" spans="1:6" x14ac:dyDescent="0.35">
      <c r="A207" t="s">
        <v>59</v>
      </c>
      <c r="B207" t="s">
        <v>187</v>
      </c>
      <c r="C207" t="s">
        <v>543</v>
      </c>
      <c r="D207">
        <v>397.08</v>
      </c>
      <c r="E207">
        <v>397.08</v>
      </c>
      <c r="F207" t="s">
        <v>796</v>
      </c>
    </row>
    <row r="208" spans="1:6" x14ac:dyDescent="0.35">
      <c r="A208" t="s">
        <v>59</v>
      </c>
      <c r="B208" t="s">
        <v>187</v>
      </c>
      <c r="C208" t="s">
        <v>545</v>
      </c>
      <c r="D208">
        <v>409.47</v>
      </c>
      <c r="E208">
        <v>409.47</v>
      </c>
      <c r="F208" t="s">
        <v>797</v>
      </c>
    </row>
    <row r="209" spans="1:6" x14ac:dyDescent="0.35">
      <c r="A209" t="s">
        <v>59</v>
      </c>
      <c r="B209" t="s">
        <v>187</v>
      </c>
      <c r="C209" t="s">
        <v>547</v>
      </c>
      <c r="D209">
        <v>421.87</v>
      </c>
      <c r="E209">
        <v>421.87</v>
      </c>
      <c r="F209" t="s">
        <v>798</v>
      </c>
    </row>
    <row r="210" spans="1:6" x14ac:dyDescent="0.35">
      <c r="A210" t="s">
        <v>59</v>
      </c>
      <c r="B210" t="s">
        <v>187</v>
      </c>
      <c r="C210" t="s">
        <v>549</v>
      </c>
      <c r="D210">
        <v>435.21</v>
      </c>
      <c r="E210">
        <v>435.21</v>
      </c>
      <c r="F210" t="s">
        <v>799</v>
      </c>
    </row>
    <row r="211" spans="1:6" x14ac:dyDescent="0.35">
      <c r="A211" t="s">
        <v>59</v>
      </c>
      <c r="B211" t="s">
        <v>187</v>
      </c>
      <c r="C211" t="s">
        <v>551</v>
      </c>
      <c r="D211">
        <v>448.56</v>
      </c>
      <c r="E211">
        <v>448.56</v>
      </c>
      <c r="F211" t="s">
        <v>800</v>
      </c>
    </row>
    <row r="212" spans="1:6" x14ac:dyDescent="0.35">
      <c r="A212" t="s">
        <v>59</v>
      </c>
      <c r="B212" t="s">
        <v>187</v>
      </c>
      <c r="C212" t="s">
        <v>553</v>
      </c>
      <c r="D212">
        <v>462.39</v>
      </c>
      <c r="E212">
        <v>462.39</v>
      </c>
      <c r="F212" t="s">
        <v>801</v>
      </c>
    </row>
    <row r="213" spans="1:6" x14ac:dyDescent="0.35">
      <c r="A213" t="s">
        <v>59</v>
      </c>
      <c r="B213" t="s">
        <v>187</v>
      </c>
      <c r="C213" t="s">
        <v>555</v>
      </c>
      <c r="D213">
        <v>476.69</v>
      </c>
      <c r="E213">
        <v>476.69</v>
      </c>
      <c r="F213" t="s">
        <v>802</v>
      </c>
    </row>
    <row r="214" spans="1:6" x14ac:dyDescent="0.35">
      <c r="A214" t="s">
        <v>59</v>
      </c>
      <c r="B214" t="s">
        <v>187</v>
      </c>
      <c r="C214" t="s">
        <v>557</v>
      </c>
      <c r="D214">
        <v>476.69</v>
      </c>
      <c r="E214">
        <v>476.69</v>
      </c>
      <c r="F214" t="s">
        <v>803</v>
      </c>
    </row>
    <row r="215" spans="1:6" x14ac:dyDescent="0.35">
      <c r="A215" t="s">
        <v>59</v>
      </c>
      <c r="B215" t="s">
        <v>187</v>
      </c>
      <c r="C215" t="s">
        <v>559</v>
      </c>
      <c r="D215">
        <v>476.69</v>
      </c>
      <c r="E215">
        <v>476.69</v>
      </c>
      <c r="F215" t="s">
        <v>804</v>
      </c>
    </row>
    <row r="216" spans="1:6" x14ac:dyDescent="0.35">
      <c r="A216" t="s">
        <v>59</v>
      </c>
      <c r="B216" t="s">
        <v>187</v>
      </c>
      <c r="C216" t="s">
        <v>561</v>
      </c>
      <c r="D216">
        <v>476.69</v>
      </c>
      <c r="E216">
        <v>476.69</v>
      </c>
      <c r="F216" t="s">
        <v>805</v>
      </c>
    </row>
    <row r="217" spans="1:6" x14ac:dyDescent="0.35">
      <c r="A217" t="s">
        <v>59</v>
      </c>
      <c r="B217" t="s">
        <v>187</v>
      </c>
      <c r="C217" t="s">
        <v>563</v>
      </c>
      <c r="D217">
        <v>478.59</v>
      </c>
      <c r="E217">
        <v>478.59</v>
      </c>
      <c r="F217" t="s">
        <v>806</v>
      </c>
    </row>
    <row r="218" spans="1:6" x14ac:dyDescent="0.35">
      <c r="A218" t="s">
        <v>59</v>
      </c>
      <c r="B218" t="s">
        <v>187</v>
      </c>
      <c r="C218" t="s">
        <v>565</v>
      </c>
      <c r="D218">
        <v>488.13</v>
      </c>
      <c r="E218">
        <v>488.13</v>
      </c>
      <c r="F218" t="s">
        <v>807</v>
      </c>
    </row>
    <row r="219" spans="1:6" x14ac:dyDescent="0.35">
      <c r="A219" t="s">
        <v>59</v>
      </c>
      <c r="B219" t="s">
        <v>187</v>
      </c>
      <c r="C219" t="s">
        <v>567</v>
      </c>
      <c r="D219">
        <v>499.57</v>
      </c>
      <c r="E219">
        <v>499.57</v>
      </c>
      <c r="F219" t="s">
        <v>808</v>
      </c>
    </row>
    <row r="220" spans="1:6" x14ac:dyDescent="0.35">
      <c r="A220" t="s">
        <v>59</v>
      </c>
      <c r="B220" t="s">
        <v>187</v>
      </c>
      <c r="C220" t="s">
        <v>569</v>
      </c>
      <c r="D220">
        <v>518.16</v>
      </c>
      <c r="E220">
        <v>518.16</v>
      </c>
      <c r="F220" t="s">
        <v>809</v>
      </c>
    </row>
    <row r="221" spans="1:6" x14ac:dyDescent="0.35">
      <c r="A221" t="s">
        <v>59</v>
      </c>
      <c r="B221" t="s">
        <v>187</v>
      </c>
      <c r="C221" t="s">
        <v>571</v>
      </c>
      <c r="D221">
        <v>533.41</v>
      </c>
      <c r="E221">
        <v>533.41</v>
      </c>
      <c r="F221" t="s">
        <v>810</v>
      </c>
    </row>
    <row r="222" spans="1:6" x14ac:dyDescent="0.35">
      <c r="A222" t="s">
        <v>59</v>
      </c>
      <c r="B222" t="s">
        <v>187</v>
      </c>
      <c r="C222" t="s">
        <v>573</v>
      </c>
      <c r="D222">
        <v>541.04</v>
      </c>
      <c r="E222">
        <v>541.04</v>
      </c>
      <c r="F222" t="s">
        <v>811</v>
      </c>
    </row>
    <row r="223" spans="1:6" x14ac:dyDescent="0.35">
      <c r="A223" t="s">
        <v>59</v>
      </c>
      <c r="B223" t="s">
        <v>187</v>
      </c>
      <c r="C223" t="s">
        <v>575</v>
      </c>
      <c r="D223">
        <v>552.48</v>
      </c>
      <c r="E223">
        <v>552.48</v>
      </c>
      <c r="F223" t="s">
        <v>812</v>
      </c>
    </row>
    <row r="224" spans="1:6" x14ac:dyDescent="0.35">
      <c r="A224" t="s">
        <v>59</v>
      </c>
      <c r="B224" t="s">
        <v>187</v>
      </c>
      <c r="C224" t="s">
        <v>577</v>
      </c>
      <c r="D224">
        <v>563.91999999999996</v>
      </c>
      <c r="E224">
        <v>563.91999999999996</v>
      </c>
      <c r="F224" t="s">
        <v>813</v>
      </c>
    </row>
    <row r="225" spans="1:6" x14ac:dyDescent="0.35">
      <c r="A225" t="s">
        <v>59</v>
      </c>
      <c r="B225" t="s">
        <v>187</v>
      </c>
      <c r="C225" t="s">
        <v>579</v>
      </c>
      <c r="D225">
        <v>571.07000000000005</v>
      </c>
      <c r="E225">
        <v>571.07000000000005</v>
      </c>
      <c r="F225" t="s">
        <v>814</v>
      </c>
    </row>
    <row r="226" spans="1:6" x14ac:dyDescent="0.35">
      <c r="A226" t="s">
        <v>59</v>
      </c>
      <c r="B226" t="s">
        <v>187</v>
      </c>
      <c r="C226" t="s">
        <v>581</v>
      </c>
      <c r="D226">
        <v>578.70000000000005</v>
      </c>
      <c r="E226">
        <v>578.70000000000005</v>
      </c>
      <c r="F226" t="s">
        <v>815</v>
      </c>
    </row>
    <row r="227" spans="1:6" x14ac:dyDescent="0.35">
      <c r="A227" t="s">
        <v>59</v>
      </c>
      <c r="B227" t="s">
        <v>187</v>
      </c>
      <c r="C227" t="s">
        <v>583</v>
      </c>
      <c r="D227">
        <v>582.51</v>
      </c>
      <c r="E227">
        <v>582.51</v>
      </c>
      <c r="F227" t="s">
        <v>816</v>
      </c>
    </row>
    <row r="228" spans="1:6" x14ac:dyDescent="0.35">
      <c r="A228" t="s">
        <v>59</v>
      </c>
      <c r="B228" t="s">
        <v>187</v>
      </c>
      <c r="C228" t="s">
        <v>585</v>
      </c>
      <c r="D228">
        <v>586.32000000000005</v>
      </c>
      <c r="E228">
        <v>586.32000000000005</v>
      </c>
      <c r="F228" t="s">
        <v>817</v>
      </c>
    </row>
    <row r="229" spans="1:6" x14ac:dyDescent="0.35">
      <c r="A229" t="s">
        <v>59</v>
      </c>
      <c r="B229" t="s">
        <v>187</v>
      </c>
      <c r="C229" t="s">
        <v>587</v>
      </c>
      <c r="D229">
        <v>590.14</v>
      </c>
      <c r="E229">
        <v>590.14</v>
      </c>
      <c r="F229" t="s">
        <v>818</v>
      </c>
    </row>
    <row r="230" spans="1:6" x14ac:dyDescent="0.35">
      <c r="A230" t="s">
        <v>59</v>
      </c>
      <c r="B230" t="s">
        <v>187</v>
      </c>
      <c r="C230" t="s">
        <v>589</v>
      </c>
      <c r="D230">
        <v>593.95000000000005</v>
      </c>
      <c r="E230">
        <v>593.95000000000005</v>
      </c>
      <c r="F230" t="s">
        <v>819</v>
      </c>
    </row>
    <row r="231" spans="1:6" x14ac:dyDescent="0.35">
      <c r="A231" t="s">
        <v>59</v>
      </c>
      <c r="B231" t="s">
        <v>187</v>
      </c>
      <c r="C231" t="s">
        <v>591</v>
      </c>
      <c r="D231">
        <v>601.58000000000004</v>
      </c>
      <c r="E231">
        <v>601.58000000000004</v>
      </c>
      <c r="F231" t="s">
        <v>820</v>
      </c>
    </row>
    <row r="232" spans="1:6" x14ac:dyDescent="0.35">
      <c r="A232" t="s">
        <v>59</v>
      </c>
      <c r="B232" t="s">
        <v>187</v>
      </c>
      <c r="C232" t="s">
        <v>593</v>
      </c>
      <c r="D232">
        <v>609.20000000000005</v>
      </c>
      <c r="E232">
        <v>609.20000000000005</v>
      </c>
      <c r="F232" t="s">
        <v>821</v>
      </c>
    </row>
    <row r="233" spans="1:6" x14ac:dyDescent="0.35">
      <c r="A233" t="s">
        <v>59</v>
      </c>
      <c r="B233" t="s">
        <v>187</v>
      </c>
      <c r="C233" t="s">
        <v>595</v>
      </c>
      <c r="D233">
        <v>620.64</v>
      </c>
      <c r="E233">
        <v>620.64</v>
      </c>
      <c r="F233" t="s">
        <v>822</v>
      </c>
    </row>
    <row r="234" spans="1:6" x14ac:dyDescent="0.35">
      <c r="A234" t="s">
        <v>59</v>
      </c>
      <c r="B234" t="s">
        <v>187</v>
      </c>
      <c r="C234" t="s">
        <v>597</v>
      </c>
      <c r="D234">
        <v>631.61</v>
      </c>
      <c r="E234">
        <v>631.61</v>
      </c>
      <c r="F234" t="s">
        <v>823</v>
      </c>
    </row>
    <row r="235" spans="1:6" x14ac:dyDescent="0.35">
      <c r="A235" t="s">
        <v>59</v>
      </c>
      <c r="B235" t="s">
        <v>187</v>
      </c>
      <c r="C235" t="s">
        <v>599</v>
      </c>
      <c r="D235">
        <v>646.86</v>
      </c>
      <c r="E235">
        <v>646.86</v>
      </c>
      <c r="F235" t="s">
        <v>824</v>
      </c>
    </row>
    <row r="236" spans="1:6" x14ac:dyDescent="0.35">
      <c r="A236" t="s">
        <v>59</v>
      </c>
      <c r="B236" t="s">
        <v>187</v>
      </c>
      <c r="C236" t="s">
        <v>601</v>
      </c>
      <c r="D236">
        <v>665.93</v>
      </c>
      <c r="E236">
        <v>665.93</v>
      </c>
      <c r="F236" t="s">
        <v>825</v>
      </c>
    </row>
    <row r="237" spans="1:6" x14ac:dyDescent="0.35">
      <c r="A237" t="s">
        <v>59</v>
      </c>
      <c r="B237" t="s">
        <v>187</v>
      </c>
      <c r="C237" t="s">
        <v>603</v>
      </c>
      <c r="D237">
        <v>688.33</v>
      </c>
      <c r="E237">
        <v>688.33</v>
      </c>
      <c r="F237" t="s">
        <v>826</v>
      </c>
    </row>
    <row r="238" spans="1:6" x14ac:dyDescent="0.35">
      <c r="A238" t="s">
        <v>59</v>
      </c>
      <c r="B238" t="s">
        <v>187</v>
      </c>
      <c r="C238" t="s">
        <v>605</v>
      </c>
      <c r="D238">
        <v>715.03</v>
      </c>
      <c r="E238">
        <v>715.03</v>
      </c>
      <c r="F238" t="s">
        <v>827</v>
      </c>
    </row>
    <row r="239" spans="1:6" x14ac:dyDescent="0.35">
      <c r="A239" t="s">
        <v>59</v>
      </c>
      <c r="B239" t="s">
        <v>187</v>
      </c>
      <c r="C239" t="s">
        <v>607</v>
      </c>
      <c r="D239">
        <v>745.06</v>
      </c>
      <c r="E239">
        <v>745.06</v>
      </c>
      <c r="F239" t="s">
        <v>828</v>
      </c>
    </row>
    <row r="240" spans="1:6" x14ac:dyDescent="0.35">
      <c r="A240" t="s">
        <v>59</v>
      </c>
      <c r="B240" t="s">
        <v>187</v>
      </c>
      <c r="C240" t="s">
        <v>609</v>
      </c>
      <c r="D240">
        <v>779.38</v>
      </c>
      <c r="E240">
        <v>779.38</v>
      </c>
      <c r="F240" t="s">
        <v>829</v>
      </c>
    </row>
    <row r="241" spans="1:6" x14ac:dyDescent="0.35">
      <c r="A241" t="s">
        <v>59</v>
      </c>
      <c r="B241" t="s">
        <v>187</v>
      </c>
      <c r="C241" t="s">
        <v>611</v>
      </c>
      <c r="D241">
        <v>813.23</v>
      </c>
      <c r="E241">
        <v>813.23</v>
      </c>
      <c r="F241" t="s">
        <v>830</v>
      </c>
    </row>
    <row r="242" spans="1:6" x14ac:dyDescent="0.35">
      <c r="A242" t="s">
        <v>59</v>
      </c>
      <c r="B242" t="s">
        <v>187</v>
      </c>
      <c r="C242" t="s">
        <v>613</v>
      </c>
      <c r="D242">
        <v>851.36</v>
      </c>
      <c r="E242">
        <v>851.36</v>
      </c>
      <c r="F242" t="s">
        <v>831</v>
      </c>
    </row>
    <row r="243" spans="1:6" x14ac:dyDescent="0.35">
      <c r="A243" t="s">
        <v>59</v>
      </c>
      <c r="B243" t="s">
        <v>187</v>
      </c>
      <c r="C243" t="s">
        <v>615</v>
      </c>
      <c r="D243">
        <v>889.02</v>
      </c>
      <c r="E243">
        <v>889.02</v>
      </c>
      <c r="F243" t="s">
        <v>832</v>
      </c>
    </row>
    <row r="244" spans="1:6" x14ac:dyDescent="0.35">
      <c r="A244" t="s">
        <v>59</v>
      </c>
      <c r="B244" t="s">
        <v>187</v>
      </c>
      <c r="C244" t="s">
        <v>617</v>
      </c>
      <c r="D244">
        <v>930.49</v>
      </c>
      <c r="E244">
        <v>930.49</v>
      </c>
      <c r="F244" t="s">
        <v>833</v>
      </c>
    </row>
    <row r="245" spans="1:6" x14ac:dyDescent="0.35">
      <c r="A245" t="s">
        <v>59</v>
      </c>
      <c r="B245" t="s">
        <v>187</v>
      </c>
      <c r="C245" t="s">
        <v>619</v>
      </c>
      <c r="D245">
        <v>972.44</v>
      </c>
      <c r="E245">
        <v>972.44</v>
      </c>
      <c r="F245" t="s">
        <v>834</v>
      </c>
    </row>
    <row r="246" spans="1:6" x14ac:dyDescent="0.35">
      <c r="A246" t="s">
        <v>59</v>
      </c>
      <c r="B246" t="s">
        <v>187</v>
      </c>
      <c r="C246" t="s">
        <v>621</v>
      </c>
      <c r="D246">
        <v>1017.72</v>
      </c>
      <c r="E246">
        <v>1017.72</v>
      </c>
      <c r="F246" t="s">
        <v>835</v>
      </c>
    </row>
    <row r="247" spans="1:6" x14ac:dyDescent="0.35">
      <c r="A247" t="s">
        <v>59</v>
      </c>
      <c r="B247" t="s">
        <v>187</v>
      </c>
      <c r="C247" t="s">
        <v>623</v>
      </c>
      <c r="D247">
        <v>1063.01</v>
      </c>
      <c r="E247">
        <v>1063.01</v>
      </c>
      <c r="F247" t="s">
        <v>836</v>
      </c>
    </row>
    <row r="248" spans="1:6" x14ac:dyDescent="0.35">
      <c r="A248" t="s">
        <v>59</v>
      </c>
      <c r="B248" t="s">
        <v>187</v>
      </c>
      <c r="C248" t="s">
        <v>625</v>
      </c>
      <c r="D248">
        <v>1112.1099999999999</v>
      </c>
      <c r="E248">
        <v>1112.1099999999999</v>
      </c>
      <c r="F248" t="s">
        <v>837</v>
      </c>
    </row>
    <row r="249" spans="1:6" x14ac:dyDescent="0.35">
      <c r="A249" t="s">
        <v>59</v>
      </c>
      <c r="B249" t="s">
        <v>187</v>
      </c>
      <c r="C249" t="s">
        <v>627</v>
      </c>
      <c r="D249">
        <v>1161.68</v>
      </c>
      <c r="E249">
        <v>1161.68</v>
      </c>
      <c r="F249" t="s">
        <v>838</v>
      </c>
    </row>
    <row r="250" spans="1:6" x14ac:dyDescent="0.35">
      <c r="A250" t="s">
        <v>59</v>
      </c>
      <c r="B250" t="s">
        <v>187</v>
      </c>
      <c r="C250" t="s">
        <v>629</v>
      </c>
      <c r="D250">
        <v>1214.5999999999999</v>
      </c>
      <c r="E250">
        <v>1214.5999999999999</v>
      </c>
      <c r="F250" t="s">
        <v>839</v>
      </c>
    </row>
    <row r="251" spans="1:6" x14ac:dyDescent="0.35">
      <c r="A251" t="s">
        <v>59</v>
      </c>
      <c r="B251" t="s">
        <v>187</v>
      </c>
      <c r="C251" t="s">
        <v>631</v>
      </c>
      <c r="D251">
        <v>1240.81</v>
      </c>
      <c r="E251">
        <v>1240.81</v>
      </c>
      <c r="F251" t="s">
        <v>840</v>
      </c>
    </row>
    <row r="252" spans="1:6" x14ac:dyDescent="0.35">
      <c r="A252" t="s">
        <v>59</v>
      </c>
      <c r="B252" t="s">
        <v>187</v>
      </c>
      <c r="C252" t="s">
        <v>633</v>
      </c>
      <c r="D252">
        <v>1293.73</v>
      </c>
      <c r="E252">
        <v>1293.73</v>
      </c>
      <c r="F252" t="s">
        <v>841</v>
      </c>
    </row>
    <row r="253" spans="1:6" x14ac:dyDescent="0.35">
      <c r="A253" t="s">
        <v>59</v>
      </c>
      <c r="B253" t="s">
        <v>187</v>
      </c>
      <c r="C253" t="s">
        <v>635</v>
      </c>
      <c r="D253">
        <v>1339.49</v>
      </c>
      <c r="E253">
        <v>1339.49</v>
      </c>
      <c r="F253" t="s">
        <v>842</v>
      </c>
    </row>
    <row r="254" spans="1:6" x14ac:dyDescent="0.35">
      <c r="A254" t="s">
        <v>59</v>
      </c>
      <c r="B254" t="s">
        <v>187</v>
      </c>
      <c r="C254" t="s">
        <v>637</v>
      </c>
      <c r="D254">
        <v>1369.52</v>
      </c>
      <c r="E254">
        <v>1369.52</v>
      </c>
      <c r="F254" t="s">
        <v>843</v>
      </c>
    </row>
    <row r="255" spans="1:6" x14ac:dyDescent="0.35">
      <c r="A255" t="s">
        <v>59</v>
      </c>
      <c r="B255" t="s">
        <v>187</v>
      </c>
      <c r="C255" t="s">
        <v>639</v>
      </c>
      <c r="D255">
        <v>1407.18</v>
      </c>
      <c r="E255">
        <v>1407.18</v>
      </c>
      <c r="F255" t="s">
        <v>844</v>
      </c>
    </row>
    <row r="256" spans="1:6" x14ac:dyDescent="0.35">
      <c r="A256" t="s">
        <v>59</v>
      </c>
      <c r="B256" t="s">
        <v>187</v>
      </c>
      <c r="C256" t="s">
        <v>190</v>
      </c>
      <c r="D256">
        <v>1430.07</v>
      </c>
      <c r="E256">
        <v>1430.07</v>
      </c>
      <c r="F256" t="s">
        <v>845</v>
      </c>
    </row>
    <row r="257" spans="1:6" x14ac:dyDescent="0.35">
      <c r="A257" t="s">
        <v>54</v>
      </c>
      <c r="B257" t="s">
        <v>187</v>
      </c>
      <c r="C257" t="s">
        <v>189</v>
      </c>
      <c r="D257">
        <v>377.55</v>
      </c>
      <c r="E257">
        <v>377.55</v>
      </c>
      <c r="F257" t="s">
        <v>846</v>
      </c>
    </row>
    <row r="258" spans="1:6" x14ac:dyDescent="0.35">
      <c r="A258" t="s">
        <v>54</v>
      </c>
      <c r="B258" t="s">
        <v>187</v>
      </c>
      <c r="C258" t="s">
        <v>543</v>
      </c>
      <c r="D258">
        <v>411.11</v>
      </c>
      <c r="E258">
        <v>411.11</v>
      </c>
      <c r="F258" t="s">
        <v>847</v>
      </c>
    </row>
    <row r="259" spans="1:6" x14ac:dyDescent="0.35">
      <c r="A259" t="s">
        <v>54</v>
      </c>
      <c r="B259" t="s">
        <v>187</v>
      </c>
      <c r="C259" t="s">
        <v>545</v>
      </c>
      <c r="D259">
        <v>423.95</v>
      </c>
      <c r="E259">
        <v>423.95</v>
      </c>
      <c r="F259" t="s">
        <v>848</v>
      </c>
    </row>
    <row r="260" spans="1:6" x14ac:dyDescent="0.35">
      <c r="A260" t="s">
        <v>54</v>
      </c>
      <c r="B260" t="s">
        <v>187</v>
      </c>
      <c r="C260" t="s">
        <v>547</v>
      </c>
      <c r="D260">
        <v>436.78</v>
      </c>
      <c r="E260">
        <v>436.78</v>
      </c>
      <c r="F260" t="s">
        <v>849</v>
      </c>
    </row>
    <row r="261" spans="1:6" x14ac:dyDescent="0.35">
      <c r="A261" t="s">
        <v>54</v>
      </c>
      <c r="B261" t="s">
        <v>187</v>
      </c>
      <c r="C261" t="s">
        <v>549</v>
      </c>
      <c r="D261">
        <v>450.6</v>
      </c>
      <c r="E261">
        <v>450.6</v>
      </c>
      <c r="F261" t="s">
        <v>850</v>
      </c>
    </row>
    <row r="262" spans="1:6" x14ac:dyDescent="0.35">
      <c r="A262" t="s">
        <v>54</v>
      </c>
      <c r="B262" t="s">
        <v>187</v>
      </c>
      <c r="C262" t="s">
        <v>551</v>
      </c>
      <c r="D262">
        <v>464.42</v>
      </c>
      <c r="E262">
        <v>464.42</v>
      </c>
      <c r="F262" t="s">
        <v>851</v>
      </c>
    </row>
    <row r="263" spans="1:6" x14ac:dyDescent="0.35">
      <c r="A263" t="s">
        <v>54</v>
      </c>
      <c r="B263" t="s">
        <v>187</v>
      </c>
      <c r="C263" t="s">
        <v>553</v>
      </c>
      <c r="D263">
        <v>478.73</v>
      </c>
      <c r="E263">
        <v>478.73</v>
      </c>
      <c r="F263" t="s">
        <v>852</v>
      </c>
    </row>
    <row r="264" spans="1:6" x14ac:dyDescent="0.35">
      <c r="A264" t="s">
        <v>54</v>
      </c>
      <c r="B264" t="s">
        <v>187</v>
      </c>
      <c r="C264" t="s">
        <v>555</v>
      </c>
      <c r="D264">
        <v>493.54</v>
      </c>
      <c r="E264">
        <v>493.54</v>
      </c>
      <c r="F264" t="s">
        <v>853</v>
      </c>
    </row>
    <row r="265" spans="1:6" x14ac:dyDescent="0.35">
      <c r="A265" t="s">
        <v>54</v>
      </c>
      <c r="B265" t="s">
        <v>187</v>
      </c>
      <c r="C265" t="s">
        <v>557</v>
      </c>
      <c r="D265">
        <v>493.54</v>
      </c>
      <c r="E265">
        <v>493.54</v>
      </c>
      <c r="F265" t="s">
        <v>854</v>
      </c>
    </row>
    <row r="266" spans="1:6" x14ac:dyDescent="0.35">
      <c r="A266" t="s">
        <v>54</v>
      </c>
      <c r="B266" t="s">
        <v>187</v>
      </c>
      <c r="C266" t="s">
        <v>559</v>
      </c>
      <c r="D266">
        <v>493.54</v>
      </c>
      <c r="E266">
        <v>493.54</v>
      </c>
      <c r="F266" t="s">
        <v>855</v>
      </c>
    </row>
    <row r="267" spans="1:6" x14ac:dyDescent="0.35">
      <c r="A267" t="s">
        <v>54</v>
      </c>
      <c r="B267" t="s">
        <v>187</v>
      </c>
      <c r="C267" t="s">
        <v>561</v>
      </c>
      <c r="D267">
        <v>493.54</v>
      </c>
      <c r="E267">
        <v>493.54</v>
      </c>
      <c r="F267" t="s">
        <v>856</v>
      </c>
    </row>
    <row r="268" spans="1:6" x14ac:dyDescent="0.35">
      <c r="A268" t="s">
        <v>54</v>
      </c>
      <c r="B268" t="s">
        <v>187</v>
      </c>
      <c r="C268" t="s">
        <v>563</v>
      </c>
      <c r="D268">
        <v>495.51</v>
      </c>
      <c r="E268">
        <v>495.51</v>
      </c>
      <c r="F268" t="s">
        <v>857</v>
      </c>
    </row>
    <row r="269" spans="1:6" x14ac:dyDescent="0.35">
      <c r="A269" t="s">
        <v>54</v>
      </c>
      <c r="B269" t="s">
        <v>187</v>
      </c>
      <c r="C269" t="s">
        <v>565</v>
      </c>
      <c r="D269">
        <v>505.38</v>
      </c>
      <c r="E269">
        <v>505.38</v>
      </c>
      <c r="F269" t="s">
        <v>858</v>
      </c>
    </row>
    <row r="270" spans="1:6" x14ac:dyDescent="0.35">
      <c r="A270" t="s">
        <v>54</v>
      </c>
      <c r="B270" t="s">
        <v>187</v>
      </c>
      <c r="C270" t="s">
        <v>567</v>
      </c>
      <c r="D270">
        <v>517.22</v>
      </c>
      <c r="E270">
        <v>517.22</v>
      </c>
      <c r="F270" t="s">
        <v>859</v>
      </c>
    </row>
    <row r="271" spans="1:6" x14ac:dyDescent="0.35">
      <c r="A271" t="s">
        <v>54</v>
      </c>
      <c r="B271" t="s">
        <v>187</v>
      </c>
      <c r="C271" t="s">
        <v>569</v>
      </c>
      <c r="D271">
        <v>536.47</v>
      </c>
      <c r="E271">
        <v>536.47</v>
      </c>
      <c r="F271" t="s">
        <v>860</v>
      </c>
    </row>
    <row r="272" spans="1:6" x14ac:dyDescent="0.35">
      <c r="A272" t="s">
        <v>54</v>
      </c>
      <c r="B272" t="s">
        <v>187</v>
      </c>
      <c r="C272" t="s">
        <v>571</v>
      </c>
      <c r="D272">
        <v>552.27</v>
      </c>
      <c r="E272">
        <v>552.27</v>
      </c>
      <c r="F272" t="s">
        <v>861</v>
      </c>
    </row>
    <row r="273" spans="1:6" x14ac:dyDescent="0.35">
      <c r="A273" t="s">
        <v>54</v>
      </c>
      <c r="B273" t="s">
        <v>187</v>
      </c>
      <c r="C273" t="s">
        <v>573</v>
      </c>
      <c r="D273">
        <v>560.16</v>
      </c>
      <c r="E273">
        <v>560.16</v>
      </c>
      <c r="F273" t="s">
        <v>862</v>
      </c>
    </row>
    <row r="274" spans="1:6" x14ac:dyDescent="0.35">
      <c r="A274" t="s">
        <v>54</v>
      </c>
      <c r="B274" t="s">
        <v>187</v>
      </c>
      <c r="C274" t="s">
        <v>575</v>
      </c>
      <c r="D274">
        <v>572.01</v>
      </c>
      <c r="E274">
        <v>572.01</v>
      </c>
      <c r="F274" t="s">
        <v>863</v>
      </c>
    </row>
    <row r="275" spans="1:6" x14ac:dyDescent="0.35">
      <c r="A275" t="s">
        <v>54</v>
      </c>
      <c r="B275" t="s">
        <v>187</v>
      </c>
      <c r="C275" t="s">
        <v>577</v>
      </c>
      <c r="D275">
        <v>583.85</v>
      </c>
      <c r="E275">
        <v>583.85</v>
      </c>
      <c r="F275" t="s">
        <v>864</v>
      </c>
    </row>
    <row r="276" spans="1:6" x14ac:dyDescent="0.35">
      <c r="A276" t="s">
        <v>54</v>
      </c>
      <c r="B276" t="s">
        <v>187</v>
      </c>
      <c r="C276" t="s">
        <v>579</v>
      </c>
      <c r="D276">
        <v>591.26</v>
      </c>
      <c r="E276">
        <v>591.26</v>
      </c>
      <c r="F276" t="s">
        <v>865</v>
      </c>
    </row>
    <row r="277" spans="1:6" x14ac:dyDescent="0.35">
      <c r="A277" t="s">
        <v>54</v>
      </c>
      <c r="B277" t="s">
        <v>187</v>
      </c>
      <c r="C277" t="s">
        <v>581</v>
      </c>
      <c r="D277">
        <v>599.15</v>
      </c>
      <c r="E277">
        <v>599.15</v>
      </c>
      <c r="F277" t="s">
        <v>866</v>
      </c>
    </row>
    <row r="278" spans="1:6" x14ac:dyDescent="0.35">
      <c r="A278" t="s">
        <v>54</v>
      </c>
      <c r="B278" t="s">
        <v>187</v>
      </c>
      <c r="C278" t="s">
        <v>583</v>
      </c>
      <c r="D278">
        <v>603.1</v>
      </c>
      <c r="E278">
        <v>603.1</v>
      </c>
      <c r="F278" t="s">
        <v>867</v>
      </c>
    </row>
    <row r="279" spans="1:6" x14ac:dyDescent="0.35">
      <c r="A279" t="s">
        <v>54</v>
      </c>
      <c r="B279" t="s">
        <v>187</v>
      </c>
      <c r="C279" t="s">
        <v>585</v>
      </c>
      <c r="D279">
        <v>607.04999999999995</v>
      </c>
      <c r="E279">
        <v>607.04999999999995</v>
      </c>
      <c r="F279" t="s">
        <v>868</v>
      </c>
    </row>
    <row r="280" spans="1:6" x14ac:dyDescent="0.35">
      <c r="A280" t="s">
        <v>54</v>
      </c>
      <c r="B280" t="s">
        <v>187</v>
      </c>
      <c r="C280" t="s">
        <v>587</v>
      </c>
      <c r="D280">
        <v>611</v>
      </c>
      <c r="E280">
        <v>611</v>
      </c>
      <c r="F280" t="s">
        <v>869</v>
      </c>
    </row>
    <row r="281" spans="1:6" x14ac:dyDescent="0.35">
      <c r="A281" t="s">
        <v>54</v>
      </c>
      <c r="B281" t="s">
        <v>187</v>
      </c>
      <c r="C281" t="s">
        <v>589</v>
      </c>
      <c r="D281">
        <v>614.94000000000005</v>
      </c>
      <c r="E281">
        <v>614.94000000000005</v>
      </c>
      <c r="F281" t="s">
        <v>870</v>
      </c>
    </row>
    <row r="282" spans="1:6" x14ac:dyDescent="0.35">
      <c r="A282" t="s">
        <v>54</v>
      </c>
      <c r="B282" t="s">
        <v>187</v>
      </c>
      <c r="C282" t="s">
        <v>591</v>
      </c>
      <c r="D282">
        <v>622.84</v>
      </c>
      <c r="E282">
        <v>622.84</v>
      </c>
      <c r="F282" t="s">
        <v>871</v>
      </c>
    </row>
    <row r="283" spans="1:6" x14ac:dyDescent="0.35">
      <c r="A283" t="s">
        <v>54</v>
      </c>
      <c r="B283" t="s">
        <v>187</v>
      </c>
      <c r="C283" t="s">
        <v>593</v>
      </c>
      <c r="D283">
        <v>630.74</v>
      </c>
      <c r="E283">
        <v>630.74</v>
      </c>
      <c r="F283" t="s">
        <v>872</v>
      </c>
    </row>
    <row r="284" spans="1:6" x14ac:dyDescent="0.35">
      <c r="A284" t="s">
        <v>54</v>
      </c>
      <c r="B284" t="s">
        <v>187</v>
      </c>
      <c r="C284" t="s">
        <v>595</v>
      </c>
      <c r="D284">
        <v>642.58000000000004</v>
      </c>
      <c r="E284">
        <v>642.58000000000004</v>
      </c>
      <c r="F284" t="s">
        <v>873</v>
      </c>
    </row>
    <row r="285" spans="1:6" x14ac:dyDescent="0.35">
      <c r="A285" t="s">
        <v>54</v>
      </c>
      <c r="B285" t="s">
        <v>187</v>
      </c>
      <c r="C285" t="s">
        <v>597</v>
      </c>
      <c r="D285">
        <v>653.92999999999995</v>
      </c>
      <c r="E285">
        <v>653.92999999999995</v>
      </c>
      <c r="F285" t="s">
        <v>874</v>
      </c>
    </row>
    <row r="286" spans="1:6" x14ac:dyDescent="0.35">
      <c r="A286" t="s">
        <v>54</v>
      </c>
      <c r="B286" t="s">
        <v>187</v>
      </c>
      <c r="C286" t="s">
        <v>599</v>
      </c>
      <c r="D286">
        <v>669.73</v>
      </c>
      <c r="E286">
        <v>669.73</v>
      </c>
      <c r="F286" t="s">
        <v>875</v>
      </c>
    </row>
    <row r="287" spans="1:6" x14ac:dyDescent="0.35">
      <c r="A287" t="s">
        <v>54</v>
      </c>
      <c r="B287" t="s">
        <v>187</v>
      </c>
      <c r="C287" t="s">
        <v>601</v>
      </c>
      <c r="D287">
        <v>689.47</v>
      </c>
      <c r="E287">
        <v>689.47</v>
      </c>
      <c r="F287" t="s">
        <v>876</v>
      </c>
    </row>
    <row r="288" spans="1:6" x14ac:dyDescent="0.35">
      <c r="A288" t="s">
        <v>54</v>
      </c>
      <c r="B288" t="s">
        <v>187</v>
      </c>
      <c r="C288" t="s">
        <v>603</v>
      </c>
      <c r="D288">
        <v>712.66</v>
      </c>
      <c r="E288">
        <v>712.66</v>
      </c>
      <c r="F288" t="s">
        <v>877</v>
      </c>
    </row>
    <row r="289" spans="1:6" x14ac:dyDescent="0.35">
      <c r="A289" t="s">
        <v>54</v>
      </c>
      <c r="B289" t="s">
        <v>187</v>
      </c>
      <c r="C289" t="s">
        <v>605</v>
      </c>
      <c r="D289">
        <v>740.3</v>
      </c>
      <c r="E289">
        <v>740.3</v>
      </c>
      <c r="F289" t="s">
        <v>878</v>
      </c>
    </row>
    <row r="290" spans="1:6" x14ac:dyDescent="0.35">
      <c r="A290" t="s">
        <v>54</v>
      </c>
      <c r="B290" t="s">
        <v>187</v>
      </c>
      <c r="C290" t="s">
        <v>607</v>
      </c>
      <c r="D290">
        <v>771.4</v>
      </c>
      <c r="E290">
        <v>771.4</v>
      </c>
      <c r="F290" t="s">
        <v>879</v>
      </c>
    </row>
    <row r="291" spans="1:6" x14ac:dyDescent="0.35">
      <c r="A291" t="s">
        <v>54</v>
      </c>
      <c r="B291" t="s">
        <v>187</v>
      </c>
      <c r="C291" t="s">
        <v>609</v>
      </c>
      <c r="D291">
        <v>806.93</v>
      </c>
      <c r="E291">
        <v>806.93</v>
      </c>
      <c r="F291" t="s">
        <v>880</v>
      </c>
    </row>
    <row r="292" spans="1:6" x14ac:dyDescent="0.35">
      <c r="A292" t="s">
        <v>54</v>
      </c>
      <c r="B292" t="s">
        <v>187</v>
      </c>
      <c r="C292" t="s">
        <v>611</v>
      </c>
      <c r="D292">
        <v>841.97</v>
      </c>
      <c r="E292">
        <v>841.97</v>
      </c>
      <c r="F292" t="s">
        <v>881</v>
      </c>
    </row>
    <row r="293" spans="1:6" x14ac:dyDescent="0.35">
      <c r="A293" t="s">
        <v>54</v>
      </c>
      <c r="B293" t="s">
        <v>187</v>
      </c>
      <c r="C293" t="s">
        <v>613</v>
      </c>
      <c r="D293">
        <v>881.45</v>
      </c>
      <c r="E293">
        <v>881.45</v>
      </c>
      <c r="F293" t="s">
        <v>882</v>
      </c>
    </row>
    <row r="294" spans="1:6" x14ac:dyDescent="0.35">
      <c r="A294" t="s">
        <v>54</v>
      </c>
      <c r="B294" t="s">
        <v>187</v>
      </c>
      <c r="C294" t="s">
        <v>615</v>
      </c>
      <c r="D294">
        <v>920.44</v>
      </c>
      <c r="E294">
        <v>920.44</v>
      </c>
      <c r="F294" t="s">
        <v>883</v>
      </c>
    </row>
    <row r="295" spans="1:6" x14ac:dyDescent="0.35">
      <c r="A295" t="s">
        <v>54</v>
      </c>
      <c r="B295" t="s">
        <v>187</v>
      </c>
      <c r="C295" t="s">
        <v>617</v>
      </c>
      <c r="D295">
        <v>963.38</v>
      </c>
      <c r="E295">
        <v>963.38</v>
      </c>
      <c r="F295" t="s">
        <v>884</v>
      </c>
    </row>
    <row r="296" spans="1:6" x14ac:dyDescent="0.35">
      <c r="A296" t="s">
        <v>54</v>
      </c>
      <c r="B296" t="s">
        <v>187</v>
      </c>
      <c r="C296" t="s">
        <v>619</v>
      </c>
      <c r="D296">
        <v>1006.81</v>
      </c>
      <c r="E296">
        <v>1006.81</v>
      </c>
      <c r="F296" t="s">
        <v>885</v>
      </c>
    </row>
    <row r="297" spans="1:6" x14ac:dyDescent="0.35">
      <c r="A297" t="s">
        <v>54</v>
      </c>
      <c r="B297" t="s">
        <v>187</v>
      </c>
      <c r="C297" t="s">
        <v>621</v>
      </c>
      <c r="D297">
        <v>1053.7</v>
      </c>
      <c r="E297">
        <v>1053.7</v>
      </c>
      <c r="F297" t="s">
        <v>886</v>
      </c>
    </row>
    <row r="298" spans="1:6" x14ac:dyDescent="0.35">
      <c r="A298" t="s">
        <v>54</v>
      </c>
      <c r="B298" t="s">
        <v>187</v>
      </c>
      <c r="C298" t="s">
        <v>623</v>
      </c>
      <c r="D298">
        <v>1100.58</v>
      </c>
      <c r="E298">
        <v>1100.58</v>
      </c>
      <c r="F298" t="s">
        <v>887</v>
      </c>
    </row>
    <row r="299" spans="1:6" x14ac:dyDescent="0.35">
      <c r="A299" t="s">
        <v>54</v>
      </c>
      <c r="B299" t="s">
        <v>187</v>
      </c>
      <c r="C299" t="s">
        <v>625</v>
      </c>
      <c r="D299">
        <v>1151.42</v>
      </c>
      <c r="E299">
        <v>1151.42</v>
      </c>
      <c r="F299" t="s">
        <v>888</v>
      </c>
    </row>
    <row r="300" spans="1:6" x14ac:dyDescent="0.35">
      <c r="A300" t="s">
        <v>54</v>
      </c>
      <c r="B300" t="s">
        <v>187</v>
      </c>
      <c r="C300" t="s">
        <v>627</v>
      </c>
      <c r="D300">
        <v>1202.75</v>
      </c>
      <c r="E300">
        <v>1202.75</v>
      </c>
      <c r="F300" t="s">
        <v>889</v>
      </c>
    </row>
    <row r="301" spans="1:6" x14ac:dyDescent="0.35">
      <c r="A301" t="s">
        <v>54</v>
      </c>
      <c r="B301" t="s">
        <v>187</v>
      </c>
      <c r="C301" t="s">
        <v>629</v>
      </c>
      <c r="D301">
        <v>1257.53</v>
      </c>
      <c r="E301">
        <v>1257.53</v>
      </c>
      <c r="F301" t="s">
        <v>890</v>
      </c>
    </row>
    <row r="302" spans="1:6" x14ac:dyDescent="0.35">
      <c r="A302" t="s">
        <v>54</v>
      </c>
      <c r="B302" t="s">
        <v>187</v>
      </c>
      <c r="C302" t="s">
        <v>631</v>
      </c>
      <c r="D302">
        <v>1284.67</v>
      </c>
      <c r="E302">
        <v>1284.67</v>
      </c>
      <c r="F302" t="s">
        <v>891</v>
      </c>
    </row>
    <row r="303" spans="1:6" x14ac:dyDescent="0.35">
      <c r="A303" t="s">
        <v>54</v>
      </c>
      <c r="B303" t="s">
        <v>187</v>
      </c>
      <c r="C303" t="s">
        <v>633</v>
      </c>
      <c r="D303">
        <v>1339.45</v>
      </c>
      <c r="E303">
        <v>1339.45</v>
      </c>
      <c r="F303" t="s">
        <v>892</v>
      </c>
    </row>
    <row r="304" spans="1:6" x14ac:dyDescent="0.35">
      <c r="A304" t="s">
        <v>54</v>
      </c>
      <c r="B304" t="s">
        <v>187</v>
      </c>
      <c r="C304" t="s">
        <v>635</v>
      </c>
      <c r="D304">
        <v>1386.83</v>
      </c>
      <c r="E304">
        <v>1386.83</v>
      </c>
      <c r="F304" t="s">
        <v>893</v>
      </c>
    </row>
    <row r="305" spans="1:6" x14ac:dyDescent="0.35">
      <c r="A305" t="s">
        <v>54</v>
      </c>
      <c r="B305" t="s">
        <v>187</v>
      </c>
      <c r="C305" t="s">
        <v>637</v>
      </c>
      <c r="D305">
        <v>1417.93</v>
      </c>
      <c r="E305">
        <v>1417.93</v>
      </c>
      <c r="F305" t="s">
        <v>894</v>
      </c>
    </row>
    <row r="306" spans="1:6" x14ac:dyDescent="0.35">
      <c r="A306" t="s">
        <v>54</v>
      </c>
      <c r="B306" t="s">
        <v>187</v>
      </c>
      <c r="C306" t="s">
        <v>639</v>
      </c>
      <c r="D306">
        <v>1456.92</v>
      </c>
      <c r="E306">
        <v>1456.92</v>
      </c>
      <c r="F306" t="s">
        <v>895</v>
      </c>
    </row>
    <row r="307" spans="1:6" x14ac:dyDescent="0.35">
      <c r="A307" t="s">
        <v>54</v>
      </c>
      <c r="B307" t="s">
        <v>187</v>
      </c>
      <c r="C307" t="s">
        <v>190</v>
      </c>
      <c r="D307">
        <v>1480.62</v>
      </c>
      <c r="E307">
        <v>1480.62</v>
      </c>
      <c r="F307" t="s">
        <v>896</v>
      </c>
    </row>
    <row r="308" spans="1:6" x14ac:dyDescent="0.35">
      <c r="A308" t="s">
        <v>65</v>
      </c>
      <c r="B308" t="s">
        <v>187</v>
      </c>
      <c r="C308" t="s">
        <v>189</v>
      </c>
      <c r="D308">
        <v>720.31</v>
      </c>
      <c r="E308">
        <v>720.31</v>
      </c>
      <c r="F308" t="s">
        <v>897</v>
      </c>
    </row>
    <row r="309" spans="1:6" x14ac:dyDescent="0.35">
      <c r="A309" t="s">
        <v>65</v>
      </c>
      <c r="B309" t="s">
        <v>187</v>
      </c>
      <c r="C309" t="s">
        <v>543</v>
      </c>
      <c r="D309">
        <v>784.34</v>
      </c>
      <c r="E309">
        <v>784.34</v>
      </c>
      <c r="F309" t="s">
        <v>898</v>
      </c>
    </row>
    <row r="310" spans="1:6" x14ac:dyDescent="0.35">
      <c r="A310" t="s">
        <v>65</v>
      </c>
      <c r="B310" t="s">
        <v>187</v>
      </c>
      <c r="C310" t="s">
        <v>545</v>
      </c>
      <c r="D310">
        <v>808.82</v>
      </c>
      <c r="E310">
        <v>808.82</v>
      </c>
      <c r="F310" t="s">
        <v>899</v>
      </c>
    </row>
    <row r="311" spans="1:6" x14ac:dyDescent="0.35">
      <c r="A311" t="s">
        <v>65</v>
      </c>
      <c r="B311" t="s">
        <v>187</v>
      </c>
      <c r="C311" t="s">
        <v>547</v>
      </c>
      <c r="D311">
        <v>833.3</v>
      </c>
      <c r="E311">
        <v>833.3</v>
      </c>
      <c r="F311" t="s">
        <v>900</v>
      </c>
    </row>
    <row r="312" spans="1:6" x14ac:dyDescent="0.35">
      <c r="A312" t="s">
        <v>65</v>
      </c>
      <c r="B312" t="s">
        <v>187</v>
      </c>
      <c r="C312" t="s">
        <v>549</v>
      </c>
      <c r="D312">
        <v>859.66</v>
      </c>
      <c r="E312">
        <v>859.66</v>
      </c>
      <c r="F312" t="s">
        <v>901</v>
      </c>
    </row>
    <row r="313" spans="1:6" x14ac:dyDescent="0.35">
      <c r="A313" t="s">
        <v>65</v>
      </c>
      <c r="B313" t="s">
        <v>187</v>
      </c>
      <c r="C313" t="s">
        <v>551</v>
      </c>
      <c r="D313">
        <v>886.03</v>
      </c>
      <c r="E313">
        <v>886.03</v>
      </c>
      <c r="F313" t="s">
        <v>902</v>
      </c>
    </row>
    <row r="314" spans="1:6" x14ac:dyDescent="0.35">
      <c r="A314" t="s">
        <v>65</v>
      </c>
      <c r="B314" t="s">
        <v>187</v>
      </c>
      <c r="C314" t="s">
        <v>553</v>
      </c>
      <c r="D314">
        <v>913.33</v>
      </c>
      <c r="E314">
        <v>913.33</v>
      </c>
      <c r="F314" t="s">
        <v>903</v>
      </c>
    </row>
    <row r="315" spans="1:6" x14ac:dyDescent="0.35">
      <c r="A315" t="s">
        <v>65</v>
      </c>
      <c r="B315" t="s">
        <v>187</v>
      </c>
      <c r="C315" t="s">
        <v>555</v>
      </c>
      <c r="D315">
        <v>941.58</v>
      </c>
      <c r="E315">
        <v>941.58</v>
      </c>
      <c r="F315" t="s">
        <v>904</v>
      </c>
    </row>
    <row r="316" spans="1:6" x14ac:dyDescent="0.35">
      <c r="A316" t="s">
        <v>65</v>
      </c>
      <c r="B316" t="s">
        <v>187</v>
      </c>
      <c r="C316" t="s">
        <v>557</v>
      </c>
      <c r="D316">
        <v>941.58</v>
      </c>
      <c r="E316">
        <v>941.58</v>
      </c>
      <c r="F316" t="s">
        <v>905</v>
      </c>
    </row>
    <row r="317" spans="1:6" x14ac:dyDescent="0.35">
      <c r="A317" t="s">
        <v>65</v>
      </c>
      <c r="B317" t="s">
        <v>187</v>
      </c>
      <c r="C317" t="s">
        <v>559</v>
      </c>
      <c r="D317">
        <v>941.58</v>
      </c>
      <c r="E317">
        <v>941.58</v>
      </c>
      <c r="F317" t="s">
        <v>906</v>
      </c>
    </row>
    <row r="318" spans="1:6" x14ac:dyDescent="0.35">
      <c r="A318" t="s">
        <v>65</v>
      </c>
      <c r="B318" t="s">
        <v>187</v>
      </c>
      <c r="C318" t="s">
        <v>561</v>
      </c>
      <c r="D318">
        <v>941.58</v>
      </c>
      <c r="E318">
        <v>941.58</v>
      </c>
      <c r="F318" t="s">
        <v>907</v>
      </c>
    </row>
    <row r="319" spans="1:6" x14ac:dyDescent="0.35">
      <c r="A319" t="s">
        <v>65</v>
      </c>
      <c r="B319" t="s">
        <v>187</v>
      </c>
      <c r="C319" t="s">
        <v>563</v>
      </c>
      <c r="D319">
        <v>945.35</v>
      </c>
      <c r="E319">
        <v>945.35</v>
      </c>
      <c r="F319" t="s">
        <v>908</v>
      </c>
    </row>
    <row r="320" spans="1:6" x14ac:dyDescent="0.35">
      <c r="A320" t="s">
        <v>65</v>
      </c>
      <c r="B320" t="s">
        <v>187</v>
      </c>
      <c r="C320" t="s">
        <v>565</v>
      </c>
      <c r="D320">
        <v>964.18</v>
      </c>
      <c r="E320">
        <v>964.18</v>
      </c>
      <c r="F320" t="s">
        <v>909</v>
      </c>
    </row>
    <row r="321" spans="1:6" x14ac:dyDescent="0.35">
      <c r="A321" t="s">
        <v>65</v>
      </c>
      <c r="B321" t="s">
        <v>187</v>
      </c>
      <c r="C321" t="s">
        <v>567</v>
      </c>
      <c r="D321">
        <v>986.78</v>
      </c>
      <c r="E321">
        <v>986.78</v>
      </c>
      <c r="F321" t="s">
        <v>910</v>
      </c>
    </row>
    <row r="322" spans="1:6" x14ac:dyDescent="0.35">
      <c r="A322" t="s">
        <v>65</v>
      </c>
      <c r="B322" t="s">
        <v>187</v>
      </c>
      <c r="C322" t="s">
        <v>569</v>
      </c>
      <c r="D322">
        <v>1023.5</v>
      </c>
      <c r="E322">
        <v>1023.5</v>
      </c>
      <c r="F322" t="s">
        <v>911</v>
      </c>
    </row>
    <row r="323" spans="1:6" x14ac:dyDescent="0.35">
      <c r="A323" t="s">
        <v>65</v>
      </c>
      <c r="B323" t="s">
        <v>187</v>
      </c>
      <c r="C323" t="s">
        <v>571</v>
      </c>
      <c r="D323">
        <v>1053.6300000000001</v>
      </c>
      <c r="E323">
        <v>1053.6300000000001</v>
      </c>
      <c r="F323" t="s">
        <v>912</v>
      </c>
    </row>
    <row r="324" spans="1:6" x14ac:dyDescent="0.35">
      <c r="A324" t="s">
        <v>65</v>
      </c>
      <c r="B324" t="s">
        <v>187</v>
      </c>
      <c r="C324" t="s">
        <v>573</v>
      </c>
      <c r="D324">
        <v>1068.7</v>
      </c>
      <c r="E324">
        <v>1068.7</v>
      </c>
      <c r="F324" t="s">
        <v>913</v>
      </c>
    </row>
    <row r="325" spans="1:6" x14ac:dyDescent="0.35">
      <c r="A325" t="s">
        <v>65</v>
      </c>
      <c r="B325" t="s">
        <v>187</v>
      </c>
      <c r="C325" t="s">
        <v>575</v>
      </c>
      <c r="D325">
        <v>1091.29</v>
      </c>
      <c r="E325">
        <v>1091.29</v>
      </c>
      <c r="F325" t="s">
        <v>914</v>
      </c>
    </row>
    <row r="326" spans="1:6" x14ac:dyDescent="0.35">
      <c r="A326" t="s">
        <v>65</v>
      </c>
      <c r="B326" t="s">
        <v>187</v>
      </c>
      <c r="C326" t="s">
        <v>577</v>
      </c>
      <c r="D326">
        <v>1113.8900000000001</v>
      </c>
      <c r="E326">
        <v>1113.8900000000001</v>
      </c>
      <c r="F326" t="s">
        <v>915</v>
      </c>
    </row>
    <row r="327" spans="1:6" x14ac:dyDescent="0.35">
      <c r="A327" t="s">
        <v>65</v>
      </c>
      <c r="B327" t="s">
        <v>187</v>
      </c>
      <c r="C327" t="s">
        <v>579</v>
      </c>
      <c r="D327">
        <v>1128.01</v>
      </c>
      <c r="E327">
        <v>1128.01</v>
      </c>
      <c r="F327" t="s">
        <v>916</v>
      </c>
    </row>
    <row r="328" spans="1:6" x14ac:dyDescent="0.35">
      <c r="A328" t="s">
        <v>65</v>
      </c>
      <c r="B328" t="s">
        <v>187</v>
      </c>
      <c r="C328" t="s">
        <v>581</v>
      </c>
      <c r="D328">
        <v>1143.08</v>
      </c>
      <c r="E328">
        <v>1143.08</v>
      </c>
      <c r="F328" t="s">
        <v>917</v>
      </c>
    </row>
    <row r="329" spans="1:6" x14ac:dyDescent="0.35">
      <c r="A329" t="s">
        <v>65</v>
      </c>
      <c r="B329" t="s">
        <v>187</v>
      </c>
      <c r="C329" t="s">
        <v>583</v>
      </c>
      <c r="D329">
        <v>1150.6099999999999</v>
      </c>
      <c r="E329">
        <v>1150.6099999999999</v>
      </c>
      <c r="F329" t="s">
        <v>918</v>
      </c>
    </row>
    <row r="330" spans="1:6" x14ac:dyDescent="0.35">
      <c r="A330" t="s">
        <v>65</v>
      </c>
      <c r="B330" t="s">
        <v>187</v>
      </c>
      <c r="C330" t="s">
        <v>585</v>
      </c>
      <c r="D330">
        <v>1158.1500000000001</v>
      </c>
      <c r="E330">
        <v>1158.1500000000001</v>
      </c>
      <c r="F330" t="s">
        <v>919</v>
      </c>
    </row>
    <row r="331" spans="1:6" x14ac:dyDescent="0.35">
      <c r="A331" t="s">
        <v>65</v>
      </c>
      <c r="B331" t="s">
        <v>187</v>
      </c>
      <c r="C331" t="s">
        <v>587</v>
      </c>
      <c r="D331">
        <v>1165.68</v>
      </c>
      <c r="E331">
        <v>1165.68</v>
      </c>
      <c r="F331" t="s">
        <v>920</v>
      </c>
    </row>
    <row r="332" spans="1:6" x14ac:dyDescent="0.35">
      <c r="A332" t="s">
        <v>65</v>
      </c>
      <c r="B332" t="s">
        <v>187</v>
      </c>
      <c r="C332" t="s">
        <v>589</v>
      </c>
      <c r="D332">
        <v>1173.21</v>
      </c>
      <c r="E332">
        <v>1173.21</v>
      </c>
      <c r="F332" t="s">
        <v>921</v>
      </c>
    </row>
    <row r="333" spans="1:6" x14ac:dyDescent="0.35">
      <c r="A333" t="s">
        <v>65</v>
      </c>
      <c r="B333" t="s">
        <v>187</v>
      </c>
      <c r="C333" t="s">
        <v>591</v>
      </c>
      <c r="D333">
        <v>1188.28</v>
      </c>
      <c r="E333">
        <v>1188.28</v>
      </c>
      <c r="F333" t="s">
        <v>922</v>
      </c>
    </row>
    <row r="334" spans="1:6" x14ac:dyDescent="0.35">
      <c r="A334" t="s">
        <v>65</v>
      </c>
      <c r="B334" t="s">
        <v>187</v>
      </c>
      <c r="C334" t="s">
        <v>593</v>
      </c>
      <c r="D334">
        <v>1203.3399999999999</v>
      </c>
      <c r="E334">
        <v>1203.3399999999999</v>
      </c>
      <c r="F334" t="s">
        <v>923</v>
      </c>
    </row>
    <row r="335" spans="1:6" x14ac:dyDescent="0.35">
      <c r="A335" t="s">
        <v>65</v>
      </c>
      <c r="B335" t="s">
        <v>187</v>
      </c>
      <c r="C335" t="s">
        <v>595</v>
      </c>
      <c r="D335">
        <v>1225.94</v>
      </c>
      <c r="E335">
        <v>1225.94</v>
      </c>
      <c r="F335" t="s">
        <v>924</v>
      </c>
    </row>
    <row r="336" spans="1:6" x14ac:dyDescent="0.35">
      <c r="A336" t="s">
        <v>65</v>
      </c>
      <c r="B336" t="s">
        <v>187</v>
      </c>
      <c r="C336" t="s">
        <v>597</v>
      </c>
      <c r="D336">
        <v>1247.5999999999999</v>
      </c>
      <c r="E336">
        <v>1247.5999999999999</v>
      </c>
      <c r="F336" t="s">
        <v>925</v>
      </c>
    </row>
    <row r="337" spans="1:6" x14ac:dyDescent="0.35">
      <c r="A337" t="s">
        <v>65</v>
      </c>
      <c r="B337" t="s">
        <v>187</v>
      </c>
      <c r="C337" t="s">
        <v>599</v>
      </c>
      <c r="D337">
        <v>1277.73</v>
      </c>
      <c r="E337">
        <v>1277.73</v>
      </c>
      <c r="F337" t="s">
        <v>926</v>
      </c>
    </row>
    <row r="338" spans="1:6" x14ac:dyDescent="0.35">
      <c r="A338" t="s">
        <v>65</v>
      </c>
      <c r="B338" t="s">
        <v>187</v>
      </c>
      <c r="C338" t="s">
        <v>601</v>
      </c>
      <c r="D338">
        <v>1315.39</v>
      </c>
      <c r="E338">
        <v>1315.39</v>
      </c>
      <c r="F338" t="s">
        <v>927</v>
      </c>
    </row>
    <row r="339" spans="1:6" x14ac:dyDescent="0.35">
      <c r="A339" t="s">
        <v>65</v>
      </c>
      <c r="B339" t="s">
        <v>187</v>
      </c>
      <c r="C339" t="s">
        <v>603</v>
      </c>
      <c r="D339">
        <v>1359.64</v>
      </c>
      <c r="E339">
        <v>1359.64</v>
      </c>
      <c r="F339" t="s">
        <v>928</v>
      </c>
    </row>
    <row r="340" spans="1:6" x14ac:dyDescent="0.35">
      <c r="A340" t="s">
        <v>65</v>
      </c>
      <c r="B340" t="s">
        <v>187</v>
      </c>
      <c r="C340" t="s">
        <v>605</v>
      </c>
      <c r="D340">
        <v>1412.37</v>
      </c>
      <c r="E340">
        <v>1412.37</v>
      </c>
      <c r="F340" t="s">
        <v>929</v>
      </c>
    </row>
    <row r="341" spans="1:6" x14ac:dyDescent="0.35">
      <c r="A341" t="s">
        <v>65</v>
      </c>
      <c r="B341" t="s">
        <v>187</v>
      </c>
      <c r="C341" t="s">
        <v>607</v>
      </c>
      <c r="D341">
        <v>1471.69</v>
      </c>
      <c r="E341">
        <v>1471.69</v>
      </c>
      <c r="F341" t="s">
        <v>930</v>
      </c>
    </row>
    <row r="342" spans="1:6" x14ac:dyDescent="0.35">
      <c r="A342" t="s">
        <v>65</v>
      </c>
      <c r="B342" t="s">
        <v>187</v>
      </c>
      <c r="C342" t="s">
        <v>609</v>
      </c>
      <c r="D342">
        <v>1539.49</v>
      </c>
      <c r="E342">
        <v>1539.49</v>
      </c>
      <c r="F342" t="s">
        <v>931</v>
      </c>
    </row>
    <row r="343" spans="1:6" x14ac:dyDescent="0.35">
      <c r="A343" t="s">
        <v>65</v>
      </c>
      <c r="B343" t="s">
        <v>187</v>
      </c>
      <c r="C343" t="s">
        <v>611</v>
      </c>
      <c r="D343">
        <v>1606.34</v>
      </c>
      <c r="E343">
        <v>1606.34</v>
      </c>
      <c r="F343" t="s">
        <v>932</v>
      </c>
    </row>
    <row r="344" spans="1:6" x14ac:dyDescent="0.35">
      <c r="A344" t="s">
        <v>65</v>
      </c>
      <c r="B344" t="s">
        <v>187</v>
      </c>
      <c r="C344" t="s">
        <v>613</v>
      </c>
      <c r="D344">
        <v>1681.66</v>
      </c>
      <c r="E344">
        <v>1681.66</v>
      </c>
      <c r="F344" t="s">
        <v>933</v>
      </c>
    </row>
    <row r="345" spans="1:6" x14ac:dyDescent="0.35">
      <c r="A345" t="s">
        <v>65</v>
      </c>
      <c r="B345" t="s">
        <v>187</v>
      </c>
      <c r="C345" t="s">
        <v>615</v>
      </c>
      <c r="D345">
        <v>1756.05</v>
      </c>
      <c r="E345">
        <v>1756.05</v>
      </c>
      <c r="F345" t="s">
        <v>934</v>
      </c>
    </row>
    <row r="346" spans="1:6" x14ac:dyDescent="0.35">
      <c r="A346" t="s">
        <v>65</v>
      </c>
      <c r="B346" t="s">
        <v>187</v>
      </c>
      <c r="C346" t="s">
        <v>617</v>
      </c>
      <c r="D346">
        <v>1837.97</v>
      </c>
      <c r="E346">
        <v>1837.97</v>
      </c>
      <c r="F346" t="s">
        <v>935</v>
      </c>
    </row>
    <row r="347" spans="1:6" x14ac:dyDescent="0.35">
      <c r="A347" t="s">
        <v>65</v>
      </c>
      <c r="B347" t="s">
        <v>187</v>
      </c>
      <c r="C347" t="s">
        <v>619</v>
      </c>
      <c r="D347">
        <v>1920.83</v>
      </c>
      <c r="E347">
        <v>1920.83</v>
      </c>
      <c r="F347" t="s">
        <v>936</v>
      </c>
    </row>
    <row r="348" spans="1:6" x14ac:dyDescent="0.35">
      <c r="A348" t="s">
        <v>65</v>
      </c>
      <c r="B348" t="s">
        <v>187</v>
      </c>
      <c r="C348" t="s">
        <v>621</v>
      </c>
      <c r="D348">
        <v>2010.28</v>
      </c>
      <c r="E348">
        <v>2010.28</v>
      </c>
      <c r="F348" t="s">
        <v>937</v>
      </c>
    </row>
    <row r="349" spans="1:6" x14ac:dyDescent="0.35">
      <c r="A349" t="s">
        <v>65</v>
      </c>
      <c r="B349" t="s">
        <v>187</v>
      </c>
      <c r="C349" t="s">
        <v>623</v>
      </c>
      <c r="D349">
        <v>2099.73</v>
      </c>
      <c r="E349">
        <v>2099.73</v>
      </c>
      <c r="F349" t="s">
        <v>938</v>
      </c>
    </row>
    <row r="350" spans="1:6" x14ac:dyDescent="0.35">
      <c r="A350" t="s">
        <v>65</v>
      </c>
      <c r="B350" t="s">
        <v>187</v>
      </c>
      <c r="C350" t="s">
        <v>625</v>
      </c>
      <c r="D350">
        <v>2196.71</v>
      </c>
      <c r="E350">
        <v>2196.71</v>
      </c>
      <c r="F350" t="s">
        <v>939</v>
      </c>
    </row>
    <row r="351" spans="1:6" x14ac:dyDescent="0.35">
      <c r="A351" t="s">
        <v>65</v>
      </c>
      <c r="B351" t="s">
        <v>187</v>
      </c>
      <c r="C351" t="s">
        <v>627</v>
      </c>
      <c r="D351">
        <v>2294.63</v>
      </c>
      <c r="E351">
        <v>2294.63</v>
      </c>
      <c r="F351" t="s">
        <v>940</v>
      </c>
    </row>
    <row r="352" spans="1:6" x14ac:dyDescent="0.35">
      <c r="A352" t="s">
        <v>65</v>
      </c>
      <c r="B352" t="s">
        <v>187</v>
      </c>
      <c r="C352" t="s">
        <v>629</v>
      </c>
      <c r="D352">
        <v>2399.15</v>
      </c>
      <c r="E352">
        <v>2399.15</v>
      </c>
      <c r="F352" t="s">
        <v>941</v>
      </c>
    </row>
    <row r="353" spans="1:6" x14ac:dyDescent="0.35">
      <c r="A353" t="s">
        <v>65</v>
      </c>
      <c r="B353" t="s">
        <v>187</v>
      </c>
      <c r="C353" t="s">
        <v>631</v>
      </c>
      <c r="D353">
        <v>2450.94</v>
      </c>
      <c r="E353">
        <v>2450.94</v>
      </c>
      <c r="F353" t="s">
        <v>942</v>
      </c>
    </row>
    <row r="354" spans="1:6" x14ac:dyDescent="0.35">
      <c r="A354" t="s">
        <v>65</v>
      </c>
      <c r="B354" t="s">
        <v>187</v>
      </c>
      <c r="C354" t="s">
        <v>633</v>
      </c>
      <c r="D354">
        <v>2555.4499999999998</v>
      </c>
      <c r="E354">
        <v>2555.4499999999998</v>
      </c>
      <c r="F354" t="s">
        <v>943</v>
      </c>
    </row>
    <row r="355" spans="1:6" x14ac:dyDescent="0.35">
      <c r="A355" t="s">
        <v>65</v>
      </c>
      <c r="B355" t="s">
        <v>187</v>
      </c>
      <c r="C355" t="s">
        <v>635</v>
      </c>
      <c r="D355">
        <v>2645.84</v>
      </c>
      <c r="E355">
        <v>2645.84</v>
      </c>
      <c r="F355" t="s">
        <v>944</v>
      </c>
    </row>
    <row r="356" spans="1:6" x14ac:dyDescent="0.35">
      <c r="A356" t="s">
        <v>65</v>
      </c>
      <c r="B356" t="s">
        <v>187</v>
      </c>
      <c r="C356" t="s">
        <v>637</v>
      </c>
      <c r="D356">
        <v>2705.16</v>
      </c>
      <c r="E356">
        <v>2705.16</v>
      </c>
      <c r="F356" t="s">
        <v>945</v>
      </c>
    </row>
    <row r="357" spans="1:6" x14ac:dyDescent="0.35">
      <c r="A357" t="s">
        <v>65</v>
      </c>
      <c r="B357" t="s">
        <v>187</v>
      </c>
      <c r="C357" t="s">
        <v>639</v>
      </c>
      <c r="D357">
        <v>2779.55</v>
      </c>
      <c r="E357">
        <v>2779.55</v>
      </c>
      <c r="F357" t="s">
        <v>946</v>
      </c>
    </row>
    <row r="358" spans="1:6" x14ac:dyDescent="0.35">
      <c r="A358" t="s">
        <v>65</v>
      </c>
      <c r="B358" t="s">
        <v>187</v>
      </c>
      <c r="C358" t="s">
        <v>190</v>
      </c>
      <c r="D358">
        <v>2824.74</v>
      </c>
      <c r="E358">
        <v>2824.74</v>
      </c>
      <c r="F358" t="s">
        <v>947</v>
      </c>
    </row>
    <row r="359" spans="1:6" x14ac:dyDescent="0.35">
      <c r="A359" t="s">
        <v>67</v>
      </c>
      <c r="B359" t="s">
        <v>187</v>
      </c>
      <c r="C359" t="s">
        <v>189</v>
      </c>
      <c r="D359">
        <v>710.78</v>
      </c>
      <c r="E359">
        <v>710.78</v>
      </c>
      <c r="F359" t="s">
        <v>948</v>
      </c>
    </row>
    <row r="360" spans="1:6" x14ac:dyDescent="0.35">
      <c r="A360" t="s">
        <v>67</v>
      </c>
      <c r="B360" t="s">
        <v>187</v>
      </c>
      <c r="C360" t="s">
        <v>543</v>
      </c>
      <c r="D360">
        <v>773.96</v>
      </c>
      <c r="E360">
        <v>773.96</v>
      </c>
      <c r="F360" t="s">
        <v>949</v>
      </c>
    </row>
    <row r="361" spans="1:6" x14ac:dyDescent="0.35">
      <c r="A361" t="s">
        <v>67</v>
      </c>
      <c r="B361" t="s">
        <v>187</v>
      </c>
      <c r="C361" t="s">
        <v>545</v>
      </c>
      <c r="D361">
        <v>798.12</v>
      </c>
      <c r="E361">
        <v>798.12</v>
      </c>
      <c r="F361" t="s">
        <v>950</v>
      </c>
    </row>
    <row r="362" spans="1:6" x14ac:dyDescent="0.35">
      <c r="A362" t="s">
        <v>67</v>
      </c>
      <c r="B362" t="s">
        <v>187</v>
      </c>
      <c r="C362" t="s">
        <v>547</v>
      </c>
      <c r="D362">
        <v>822.28</v>
      </c>
      <c r="E362">
        <v>822.28</v>
      </c>
      <c r="F362" t="s">
        <v>951</v>
      </c>
    </row>
    <row r="363" spans="1:6" x14ac:dyDescent="0.35">
      <c r="A363" t="s">
        <v>67</v>
      </c>
      <c r="B363" t="s">
        <v>187</v>
      </c>
      <c r="C363" t="s">
        <v>549</v>
      </c>
      <c r="D363">
        <v>848.29</v>
      </c>
      <c r="E363">
        <v>848.29</v>
      </c>
      <c r="F363" t="s">
        <v>952</v>
      </c>
    </row>
    <row r="364" spans="1:6" x14ac:dyDescent="0.35">
      <c r="A364" t="s">
        <v>67</v>
      </c>
      <c r="B364" t="s">
        <v>187</v>
      </c>
      <c r="C364" t="s">
        <v>551</v>
      </c>
      <c r="D364">
        <v>874.31</v>
      </c>
      <c r="E364">
        <v>874.31</v>
      </c>
      <c r="F364" t="s">
        <v>953</v>
      </c>
    </row>
    <row r="365" spans="1:6" x14ac:dyDescent="0.35">
      <c r="A365" t="s">
        <v>67</v>
      </c>
      <c r="B365" t="s">
        <v>187</v>
      </c>
      <c r="C365" t="s">
        <v>553</v>
      </c>
      <c r="D365">
        <v>901.25</v>
      </c>
      <c r="E365">
        <v>901.25</v>
      </c>
      <c r="F365" t="s">
        <v>954</v>
      </c>
    </row>
    <row r="366" spans="1:6" x14ac:dyDescent="0.35">
      <c r="A366" t="s">
        <v>67</v>
      </c>
      <c r="B366" t="s">
        <v>187</v>
      </c>
      <c r="C366" t="s">
        <v>555</v>
      </c>
      <c r="D366">
        <v>929.13</v>
      </c>
      <c r="E366">
        <v>929.13</v>
      </c>
      <c r="F366" t="s">
        <v>955</v>
      </c>
    </row>
    <row r="367" spans="1:6" x14ac:dyDescent="0.35">
      <c r="A367" t="s">
        <v>67</v>
      </c>
      <c r="B367" t="s">
        <v>187</v>
      </c>
      <c r="C367" t="s">
        <v>557</v>
      </c>
      <c r="D367">
        <v>929.13</v>
      </c>
      <c r="E367">
        <v>929.13</v>
      </c>
      <c r="F367" t="s">
        <v>956</v>
      </c>
    </row>
    <row r="368" spans="1:6" x14ac:dyDescent="0.35">
      <c r="A368" t="s">
        <v>67</v>
      </c>
      <c r="B368" t="s">
        <v>187</v>
      </c>
      <c r="C368" t="s">
        <v>559</v>
      </c>
      <c r="D368">
        <v>929.13</v>
      </c>
      <c r="E368">
        <v>929.13</v>
      </c>
      <c r="F368" t="s">
        <v>957</v>
      </c>
    </row>
    <row r="369" spans="1:6" x14ac:dyDescent="0.35">
      <c r="A369" t="s">
        <v>67</v>
      </c>
      <c r="B369" t="s">
        <v>187</v>
      </c>
      <c r="C369" t="s">
        <v>561</v>
      </c>
      <c r="D369">
        <v>929.13</v>
      </c>
      <c r="E369">
        <v>929.13</v>
      </c>
      <c r="F369" t="s">
        <v>958</v>
      </c>
    </row>
    <row r="370" spans="1:6" x14ac:dyDescent="0.35">
      <c r="A370" t="s">
        <v>67</v>
      </c>
      <c r="B370" t="s">
        <v>187</v>
      </c>
      <c r="C370" t="s">
        <v>563</v>
      </c>
      <c r="D370">
        <v>932.84</v>
      </c>
      <c r="E370">
        <v>932.84</v>
      </c>
      <c r="F370" t="s">
        <v>959</v>
      </c>
    </row>
    <row r="371" spans="1:6" x14ac:dyDescent="0.35">
      <c r="A371" t="s">
        <v>67</v>
      </c>
      <c r="B371" t="s">
        <v>187</v>
      </c>
      <c r="C371" t="s">
        <v>565</v>
      </c>
      <c r="D371">
        <v>951.43</v>
      </c>
      <c r="E371">
        <v>951.43</v>
      </c>
      <c r="F371" t="s">
        <v>960</v>
      </c>
    </row>
    <row r="372" spans="1:6" x14ac:dyDescent="0.35">
      <c r="A372" t="s">
        <v>67</v>
      </c>
      <c r="B372" t="s">
        <v>187</v>
      </c>
      <c r="C372" t="s">
        <v>567</v>
      </c>
      <c r="D372">
        <v>973.72</v>
      </c>
      <c r="E372">
        <v>973.72</v>
      </c>
      <c r="F372" t="s">
        <v>961</v>
      </c>
    </row>
    <row r="373" spans="1:6" x14ac:dyDescent="0.35">
      <c r="A373" t="s">
        <v>67</v>
      </c>
      <c r="B373" t="s">
        <v>187</v>
      </c>
      <c r="C373" t="s">
        <v>569</v>
      </c>
      <c r="D373">
        <v>1009.96</v>
      </c>
      <c r="E373">
        <v>1009.96</v>
      </c>
      <c r="F373" t="s">
        <v>962</v>
      </c>
    </row>
    <row r="374" spans="1:6" x14ac:dyDescent="0.35">
      <c r="A374" t="s">
        <v>67</v>
      </c>
      <c r="B374" t="s">
        <v>187</v>
      </c>
      <c r="C374" t="s">
        <v>571</v>
      </c>
      <c r="D374">
        <v>1039.69</v>
      </c>
      <c r="E374">
        <v>1039.69</v>
      </c>
      <c r="F374" t="s">
        <v>963</v>
      </c>
    </row>
    <row r="375" spans="1:6" x14ac:dyDescent="0.35">
      <c r="A375" t="s">
        <v>67</v>
      </c>
      <c r="B375" t="s">
        <v>187</v>
      </c>
      <c r="C375" t="s">
        <v>573</v>
      </c>
      <c r="D375">
        <v>1054.56</v>
      </c>
      <c r="E375">
        <v>1054.56</v>
      </c>
      <c r="F375" t="s">
        <v>964</v>
      </c>
    </row>
    <row r="376" spans="1:6" x14ac:dyDescent="0.35">
      <c r="A376" t="s">
        <v>67</v>
      </c>
      <c r="B376" t="s">
        <v>187</v>
      </c>
      <c r="C376" t="s">
        <v>575</v>
      </c>
      <c r="D376">
        <v>1076.8599999999999</v>
      </c>
      <c r="E376">
        <v>1076.8599999999999</v>
      </c>
      <c r="F376" t="s">
        <v>965</v>
      </c>
    </row>
    <row r="377" spans="1:6" x14ac:dyDescent="0.35">
      <c r="A377" t="s">
        <v>67</v>
      </c>
      <c r="B377" t="s">
        <v>187</v>
      </c>
      <c r="C377" t="s">
        <v>577</v>
      </c>
      <c r="D377">
        <v>1099.1600000000001</v>
      </c>
      <c r="E377">
        <v>1099.1600000000001</v>
      </c>
      <c r="F377" t="s">
        <v>966</v>
      </c>
    </row>
    <row r="378" spans="1:6" x14ac:dyDescent="0.35">
      <c r="A378" t="s">
        <v>67</v>
      </c>
      <c r="B378" t="s">
        <v>187</v>
      </c>
      <c r="C378" t="s">
        <v>579</v>
      </c>
      <c r="D378">
        <v>1113.0899999999999</v>
      </c>
      <c r="E378">
        <v>1113.0899999999999</v>
      </c>
      <c r="F378" t="s">
        <v>967</v>
      </c>
    </row>
    <row r="379" spans="1:6" x14ac:dyDescent="0.35">
      <c r="A379" t="s">
        <v>67</v>
      </c>
      <c r="B379" t="s">
        <v>187</v>
      </c>
      <c r="C379" t="s">
        <v>581</v>
      </c>
      <c r="D379">
        <v>1127.96</v>
      </c>
      <c r="E379">
        <v>1127.96</v>
      </c>
      <c r="F379" t="s">
        <v>968</v>
      </c>
    </row>
    <row r="380" spans="1:6" x14ac:dyDescent="0.35">
      <c r="A380" t="s">
        <v>67</v>
      </c>
      <c r="B380" t="s">
        <v>187</v>
      </c>
      <c r="C380" t="s">
        <v>583</v>
      </c>
      <c r="D380">
        <v>1135.3900000000001</v>
      </c>
      <c r="E380">
        <v>1135.3900000000001</v>
      </c>
      <c r="F380" t="s">
        <v>969</v>
      </c>
    </row>
    <row r="381" spans="1:6" x14ac:dyDescent="0.35">
      <c r="A381" t="s">
        <v>67</v>
      </c>
      <c r="B381" t="s">
        <v>187</v>
      </c>
      <c r="C381" t="s">
        <v>585</v>
      </c>
      <c r="D381">
        <v>1142.83</v>
      </c>
      <c r="E381">
        <v>1142.83</v>
      </c>
      <c r="F381" t="s">
        <v>970</v>
      </c>
    </row>
    <row r="382" spans="1:6" x14ac:dyDescent="0.35">
      <c r="A382" t="s">
        <v>67</v>
      </c>
      <c r="B382" t="s">
        <v>187</v>
      </c>
      <c r="C382" t="s">
        <v>587</v>
      </c>
      <c r="D382">
        <v>1150.26</v>
      </c>
      <c r="E382">
        <v>1150.26</v>
      </c>
      <c r="F382" t="s">
        <v>971</v>
      </c>
    </row>
    <row r="383" spans="1:6" x14ac:dyDescent="0.35">
      <c r="A383" t="s">
        <v>67</v>
      </c>
      <c r="B383" t="s">
        <v>187</v>
      </c>
      <c r="C383" t="s">
        <v>589</v>
      </c>
      <c r="D383">
        <v>1157.69</v>
      </c>
      <c r="E383">
        <v>1157.69</v>
      </c>
      <c r="F383" t="s">
        <v>972</v>
      </c>
    </row>
    <row r="384" spans="1:6" x14ac:dyDescent="0.35">
      <c r="A384" t="s">
        <v>67</v>
      </c>
      <c r="B384" t="s">
        <v>187</v>
      </c>
      <c r="C384" t="s">
        <v>591</v>
      </c>
      <c r="D384">
        <v>1172.56</v>
      </c>
      <c r="E384">
        <v>1172.56</v>
      </c>
      <c r="F384" t="s">
        <v>973</v>
      </c>
    </row>
    <row r="385" spans="1:6" x14ac:dyDescent="0.35">
      <c r="A385" t="s">
        <v>67</v>
      </c>
      <c r="B385" t="s">
        <v>187</v>
      </c>
      <c r="C385" t="s">
        <v>593</v>
      </c>
      <c r="D385">
        <v>1187.42</v>
      </c>
      <c r="E385">
        <v>1187.42</v>
      </c>
      <c r="F385" t="s">
        <v>974</v>
      </c>
    </row>
    <row r="386" spans="1:6" x14ac:dyDescent="0.35">
      <c r="A386" t="s">
        <v>67</v>
      </c>
      <c r="B386" t="s">
        <v>187</v>
      </c>
      <c r="C386" t="s">
        <v>595</v>
      </c>
      <c r="D386">
        <v>1209.72</v>
      </c>
      <c r="E386">
        <v>1209.72</v>
      </c>
      <c r="F386" t="s">
        <v>975</v>
      </c>
    </row>
    <row r="387" spans="1:6" x14ac:dyDescent="0.35">
      <c r="A387" t="s">
        <v>67</v>
      </c>
      <c r="B387" t="s">
        <v>187</v>
      </c>
      <c r="C387" t="s">
        <v>597</v>
      </c>
      <c r="D387">
        <v>1231.0899999999999</v>
      </c>
      <c r="E387">
        <v>1231.0899999999999</v>
      </c>
      <c r="F387" t="s">
        <v>976</v>
      </c>
    </row>
    <row r="388" spans="1:6" x14ac:dyDescent="0.35">
      <c r="A388" t="s">
        <v>67</v>
      </c>
      <c r="B388" t="s">
        <v>187</v>
      </c>
      <c r="C388" t="s">
        <v>599</v>
      </c>
      <c r="D388">
        <v>1260.82</v>
      </c>
      <c r="E388">
        <v>1260.82</v>
      </c>
      <c r="F388" t="s">
        <v>977</v>
      </c>
    </row>
    <row r="389" spans="1:6" x14ac:dyDescent="0.35">
      <c r="A389" t="s">
        <v>67</v>
      </c>
      <c r="B389" t="s">
        <v>187</v>
      </c>
      <c r="C389" t="s">
        <v>601</v>
      </c>
      <c r="D389">
        <v>1297.99</v>
      </c>
      <c r="E389">
        <v>1297.99</v>
      </c>
      <c r="F389" t="s">
        <v>978</v>
      </c>
    </row>
    <row r="390" spans="1:6" x14ac:dyDescent="0.35">
      <c r="A390" t="s">
        <v>67</v>
      </c>
      <c r="B390" t="s">
        <v>187</v>
      </c>
      <c r="C390" t="s">
        <v>603</v>
      </c>
      <c r="D390">
        <v>1341.66</v>
      </c>
      <c r="E390">
        <v>1341.66</v>
      </c>
      <c r="F390" t="s">
        <v>979</v>
      </c>
    </row>
    <row r="391" spans="1:6" x14ac:dyDescent="0.35">
      <c r="A391" t="s">
        <v>67</v>
      </c>
      <c r="B391" t="s">
        <v>187</v>
      </c>
      <c r="C391" t="s">
        <v>605</v>
      </c>
      <c r="D391">
        <v>1393.69</v>
      </c>
      <c r="E391">
        <v>1393.69</v>
      </c>
      <c r="F391" t="s">
        <v>980</v>
      </c>
    </row>
    <row r="392" spans="1:6" x14ac:dyDescent="0.35">
      <c r="A392" t="s">
        <v>67</v>
      </c>
      <c r="B392" t="s">
        <v>187</v>
      </c>
      <c r="C392" t="s">
        <v>607</v>
      </c>
      <c r="D392">
        <v>1452.22</v>
      </c>
      <c r="E392">
        <v>1452.22</v>
      </c>
      <c r="F392" t="s">
        <v>981</v>
      </c>
    </row>
    <row r="393" spans="1:6" x14ac:dyDescent="0.35">
      <c r="A393" t="s">
        <v>67</v>
      </c>
      <c r="B393" t="s">
        <v>187</v>
      </c>
      <c r="C393" t="s">
        <v>609</v>
      </c>
      <c r="D393">
        <v>1519.12</v>
      </c>
      <c r="E393">
        <v>1519.12</v>
      </c>
      <c r="F393" t="s">
        <v>982</v>
      </c>
    </row>
    <row r="394" spans="1:6" x14ac:dyDescent="0.35">
      <c r="A394" t="s">
        <v>67</v>
      </c>
      <c r="B394" t="s">
        <v>187</v>
      </c>
      <c r="C394" t="s">
        <v>611</v>
      </c>
      <c r="D394">
        <v>1585.09</v>
      </c>
      <c r="E394">
        <v>1585.09</v>
      </c>
      <c r="F394" t="s">
        <v>983</v>
      </c>
    </row>
    <row r="395" spans="1:6" x14ac:dyDescent="0.35">
      <c r="A395" t="s">
        <v>67</v>
      </c>
      <c r="B395" t="s">
        <v>187</v>
      </c>
      <c r="C395" t="s">
        <v>613</v>
      </c>
      <c r="D395">
        <v>1659.42</v>
      </c>
      <c r="E395">
        <v>1659.42</v>
      </c>
      <c r="F395" t="s">
        <v>984</v>
      </c>
    </row>
    <row r="396" spans="1:6" x14ac:dyDescent="0.35">
      <c r="A396" t="s">
        <v>67</v>
      </c>
      <c r="B396" t="s">
        <v>187</v>
      </c>
      <c r="C396" t="s">
        <v>615</v>
      </c>
      <c r="D396">
        <v>1732.82</v>
      </c>
      <c r="E396">
        <v>1732.82</v>
      </c>
      <c r="F396" t="s">
        <v>985</v>
      </c>
    </row>
    <row r="397" spans="1:6" x14ac:dyDescent="0.35">
      <c r="A397" t="s">
        <v>67</v>
      </c>
      <c r="B397" t="s">
        <v>187</v>
      </c>
      <c r="C397" t="s">
        <v>617</v>
      </c>
      <c r="D397">
        <v>1813.65</v>
      </c>
      <c r="E397">
        <v>1813.65</v>
      </c>
      <c r="F397" t="s">
        <v>986</v>
      </c>
    </row>
    <row r="398" spans="1:6" x14ac:dyDescent="0.35">
      <c r="A398" t="s">
        <v>67</v>
      </c>
      <c r="B398" t="s">
        <v>187</v>
      </c>
      <c r="C398" t="s">
        <v>619</v>
      </c>
      <c r="D398">
        <v>1895.42</v>
      </c>
      <c r="E398">
        <v>1895.42</v>
      </c>
      <c r="F398" t="s">
        <v>987</v>
      </c>
    </row>
    <row r="399" spans="1:6" x14ac:dyDescent="0.35">
      <c r="A399" t="s">
        <v>67</v>
      </c>
      <c r="B399" t="s">
        <v>187</v>
      </c>
      <c r="C399" t="s">
        <v>621</v>
      </c>
      <c r="D399">
        <v>1983.68</v>
      </c>
      <c r="E399">
        <v>1983.68</v>
      </c>
      <c r="F399" t="s">
        <v>988</v>
      </c>
    </row>
    <row r="400" spans="1:6" x14ac:dyDescent="0.35">
      <c r="A400" t="s">
        <v>67</v>
      </c>
      <c r="B400" t="s">
        <v>187</v>
      </c>
      <c r="C400" t="s">
        <v>623</v>
      </c>
      <c r="D400">
        <v>2071.9499999999998</v>
      </c>
      <c r="E400">
        <v>2071.9499999999998</v>
      </c>
      <c r="F400" t="s">
        <v>989</v>
      </c>
    </row>
    <row r="401" spans="1:6" x14ac:dyDescent="0.35">
      <c r="A401" t="s">
        <v>67</v>
      </c>
      <c r="B401" t="s">
        <v>187</v>
      </c>
      <c r="C401" t="s">
        <v>625</v>
      </c>
      <c r="D401">
        <v>2167.65</v>
      </c>
      <c r="E401">
        <v>2167.65</v>
      </c>
      <c r="F401" t="s">
        <v>990</v>
      </c>
    </row>
    <row r="402" spans="1:6" x14ac:dyDescent="0.35">
      <c r="A402" t="s">
        <v>67</v>
      </c>
      <c r="B402" t="s">
        <v>187</v>
      </c>
      <c r="C402" t="s">
        <v>627</v>
      </c>
      <c r="D402">
        <v>2264.2800000000002</v>
      </c>
      <c r="E402">
        <v>2264.2800000000002</v>
      </c>
      <c r="F402" t="s">
        <v>991</v>
      </c>
    </row>
    <row r="403" spans="1:6" x14ac:dyDescent="0.35">
      <c r="A403" t="s">
        <v>67</v>
      </c>
      <c r="B403" t="s">
        <v>187</v>
      </c>
      <c r="C403" t="s">
        <v>629</v>
      </c>
      <c r="D403">
        <v>2367.41</v>
      </c>
      <c r="E403">
        <v>2367.41</v>
      </c>
      <c r="F403" t="s">
        <v>992</v>
      </c>
    </row>
    <row r="404" spans="1:6" x14ac:dyDescent="0.35">
      <c r="A404" t="s">
        <v>67</v>
      </c>
      <c r="B404" t="s">
        <v>187</v>
      </c>
      <c r="C404" t="s">
        <v>631</v>
      </c>
      <c r="D404">
        <v>2418.52</v>
      </c>
      <c r="E404">
        <v>2418.52</v>
      </c>
      <c r="F404" t="s">
        <v>993</v>
      </c>
    </row>
    <row r="405" spans="1:6" x14ac:dyDescent="0.35">
      <c r="A405" t="s">
        <v>67</v>
      </c>
      <c r="B405" t="s">
        <v>187</v>
      </c>
      <c r="C405" t="s">
        <v>633</v>
      </c>
      <c r="D405">
        <v>2521.65</v>
      </c>
      <c r="E405">
        <v>2521.65</v>
      </c>
      <c r="F405" t="s">
        <v>994</v>
      </c>
    </row>
    <row r="406" spans="1:6" x14ac:dyDescent="0.35">
      <c r="A406" t="s">
        <v>67</v>
      </c>
      <c r="B406" t="s">
        <v>187</v>
      </c>
      <c r="C406" t="s">
        <v>635</v>
      </c>
      <c r="D406">
        <v>2610.84</v>
      </c>
      <c r="E406">
        <v>2610.84</v>
      </c>
      <c r="F406" t="s">
        <v>995</v>
      </c>
    </row>
    <row r="407" spans="1:6" x14ac:dyDescent="0.35">
      <c r="A407" t="s">
        <v>67</v>
      </c>
      <c r="B407" t="s">
        <v>187</v>
      </c>
      <c r="C407" t="s">
        <v>637</v>
      </c>
      <c r="D407">
        <v>2669.38</v>
      </c>
      <c r="E407">
        <v>2669.38</v>
      </c>
      <c r="F407" t="s">
        <v>996</v>
      </c>
    </row>
    <row r="408" spans="1:6" x14ac:dyDescent="0.35">
      <c r="A408" t="s">
        <v>67</v>
      </c>
      <c r="B408" t="s">
        <v>187</v>
      </c>
      <c r="C408" t="s">
        <v>639</v>
      </c>
      <c r="D408">
        <v>2742.78</v>
      </c>
      <c r="E408">
        <v>2742.78</v>
      </c>
      <c r="F408" t="s">
        <v>997</v>
      </c>
    </row>
    <row r="409" spans="1:6" x14ac:dyDescent="0.35">
      <c r="A409" t="s">
        <v>67</v>
      </c>
      <c r="B409" t="s">
        <v>187</v>
      </c>
      <c r="C409" t="s">
        <v>190</v>
      </c>
      <c r="D409">
        <v>2787.39</v>
      </c>
      <c r="E409">
        <v>2787.39</v>
      </c>
      <c r="F409" t="s">
        <v>998</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15"/>
  <sheetViews>
    <sheetView topLeftCell="B1" zoomScaleNormal="10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4" customWidth="1"/>
    <col min="9" max="9" width="0" style="1" hidden="1"/>
    <col min="10" max="10" width="8.81640625" style="1" customWidth="1"/>
    <col min="11" max="16384" width="8.81640625" style="1"/>
  </cols>
  <sheetData>
    <row r="1" spans="1:9" ht="18.5" customHeight="1" x14ac:dyDescent="0.35">
      <c r="A1" s="66" t="s">
        <v>0</v>
      </c>
      <c r="B1" s="3" t="s">
        <v>78</v>
      </c>
      <c r="C1" s="2" t="s">
        <v>79</v>
      </c>
      <c r="D1" s="2" t="s">
        <v>80</v>
      </c>
      <c r="E1" s="2" t="s">
        <v>81</v>
      </c>
      <c r="F1" s="2" t="s">
        <v>82</v>
      </c>
      <c r="G1" s="2" t="s">
        <v>83</v>
      </c>
      <c r="H1" s="42"/>
    </row>
    <row r="2" spans="1:9" ht="21" customHeight="1" x14ac:dyDescent="0.35">
      <c r="B2" s="63" t="s">
        <v>1</v>
      </c>
      <c r="C2" s="61" t="s">
        <v>2</v>
      </c>
      <c r="D2" s="61" t="s">
        <v>2</v>
      </c>
      <c r="E2" s="61" t="s">
        <v>2</v>
      </c>
      <c r="F2" s="61" t="s">
        <v>2</v>
      </c>
      <c r="G2" s="61" t="s">
        <v>2</v>
      </c>
      <c r="H2" s="4" t="s">
        <v>3</v>
      </c>
    </row>
    <row r="3" spans="1:9" ht="26" customHeight="1" x14ac:dyDescent="0.35">
      <c r="B3" s="63" t="s">
        <v>4</v>
      </c>
      <c r="C3" s="62" t="s">
        <v>5</v>
      </c>
      <c r="D3" s="62" t="s">
        <v>5</v>
      </c>
      <c r="E3" s="62" t="s">
        <v>5</v>
      </c>
      <c r="F3" s="62" t="s">
        <v>5</v>
      </c>
      <c r="G3" s="62" t="s">
        <v>5</v>
      </c>
      <c r="H3" s="5" t="s">
        <v>84</v>
      </c>
    </row>
    <row r="4" spans="1:9" ht="26" customHeight="1" x14ac:dyDescent="0.35">
      <c r="B4" s="63" t="s">
        <v>6</v>
      </c>
      <c r="C4" s="111" t="s">
        <v>7</v>
      </c>
      <c r="D4" s="112"/>
      <c r="E4" s="112"/>
      <c r="F4" s="112"/>
      <c r="G4" s="113"/>
      <c r="H4" s="5"/>
    </row>
    <row r="5" spans="1:9" ht="55.5" customHeight="1" x14ac:dyDescent="0.35">
      <c r="B5" s="39" t="s">
        <v>9</v>
      </c>
      <c r="C5" s="40" t="s">
        <v>85</v>
      </c>
      <c r="D5" s="40" t="s">
        <v>85</v>
      </c>
      <c r="E5" s="40" t="s">
        <v>85</v>
      </c>
      <c r="F5" s="40" t="s">
        <v>85</v>
      </c>
      <c r="G5" s="40" t="s">
        <v>85</v>
      </c>
      <c r="H5" s="40" t="s">
        <v>86</v>
      </c>
      <c r="I5" s="41" t="s">
        <v>31</v>
      </c>
    </row>
    <row r="6" spans="1:9" ht="19" customHeight="1" x14ac:dyDescent="0.35">
      <c r="B6" s="72" t="s">
        <v>42</v>
      </c>
      <c r="C6" s="59" t="str">
        <f>IF(OR(ISNUMBER(C2),C2="0-14",C2="64 and over"), IF(LEFT(LOWER($C3),1)="y",INDEX(Rate_Index!$E$2:$E$409, MATCH(UPPER($I6)&amp;"|"&amp;UPPER(INDEX(County_to_RatingArea!$D$2:$D$78, MATCH(UPPER(MID($I6,6,2))&amp;"|"&amp;UPPER(TRIM($C$4)), County_to_RatingArea!$E$2:$E$78,0)))&amp;"|"&amp;IF(ISNUMBER(C2),IF(C2&lt;=14,"0-14",IF(C2&gt;=64,"64 and over",TEXT(C2,"0"))),C2), Rate_Index!$F$2:$F$409,0)),INDEX(Rate_Index!$D$2:$D$409,  MATCH(UPPER($I6)&amp;"|"&amp;UPPER(INDEX(County_to_RatingArea!$D$2:$D$78, MATCH(UPPER(MID($I6,6,2))&amp;"|"&amp;UPPER(TRIM($C$4)), County_to_RatingArea!$E$2:$E$78,0)))&amp;"|"&amp;IF(ISNUMBER(C2),IF(C2&lt;=14,"0-14",IF(C2&gt;=64,"64 and over",TEXT(C2,"0"))),C2), Rate_Index!$F$2:$F$409,0))), "")</f>
        <v/>
      </c>
      <c r="D6" s="59" t="str">
        <f>IF(OR(ISNUMBER(D2),D2="0-14",D2="64 and over"), IF(LEFT(LOWER($D3),1)="y",INDEX(Rate_Index!$E$2:$E$409, MATCH(UPPER($I6)&amp;"|"&amp;UPPER(INDEX(County_to_RatingArea!$D$2:$D$78, MATCH(UPPER(MID($I6,6,2))&amp;"|"&amp;UPPER(TRIM($C$4)), County_to_RatingArea!$E$2:$E$78,0)))&amp;"|"&amp;IF(ISNUMBER(D2),IF(D2&lt;=14,"0-14",IF(D2&gt;=64,"64 and over",TEXT(D2,"0"))),D2), Rate_Index!$F$2:$F$409,0)),INDEX(Rate_Index!$D$2:$D$409,  MATCH(UPPER($I6)&amp;"|"&amp;UPPER(INDEX(County_to_RatingArea!$D$2:$D$78, MATCH(UPPER(MID($I6,6,2))&amp;"|"&amp;UPPER(TRIM($C$4)), County_to_RatingArea!$E$2:$E$78,0)))&amp;"|"&amp;IF(ISNUMBER(D2),IF(D2&lt;=14,"0-14",IF(D2&gt;=64,"64 and over",TEXT(D2,"0"))),D2), Rate_Index!$F$2:$F$409,0))), "")</f>
        <v/>
      </c>
      <c r="E6" s="59" t="str">
        <f>IF(OR(ISNUMBER(E2),E2="0-14",E2="64 and over"), IF(LEFT(LOWER($E3),1)="y",INDEX(Rate_Index!$E$2:$E$409, MATCH(UPPER($I6)&amp;"|"&amp;UPPER(INDEX(County_to_RatingArea!$D$2:$D$78, MATCH(UPPER(MID($I6,6,2))&amp;"|"&amp;UPPER(TRIM($C$4)), County_to_RatingArea!$E$2:$E$78,0)))&amp;"|"&amp;IF(ISNUMBER(E2),IF(E2&lt;=14,"0-14",IF(E2&gt;=64,"64 and over",TEXT(E2,"0"))),E2), Rate_Index!$F$2:$F$409,0)),INDEX(Rate_Index!$D$2:$D$409,  MATCH(UPPER($I6)&amp;"|"&amp;UPPER(INDEX(County_to_RatingArea!$D$2:$D$78, MATCH(UPPER(MID($I6,6,2))&amp;"|"&amp;UPPER(TRIM($C$4)), County_to_RatingArea!$E$2:$E$78,0)))&amp;"|"&amp;IF(ISNUMBER(E2),IF(E2&lt;=14,"0-14",IF(E2&gt;=64,"64 and over",TEXT(E2,"0"))),E2), Rate_Index!$F$2:$F$409,0))), "")</f>
        <v/>
      </c>
      <c r="F6" s="59" t="str">
        <f>IF(OR(ISNUMBER(F2),F2="0-14",F2="64 and over"), IF(LEFT(LOWER($F3),1)="y",INDEX(Rate_Index!$E$2:$E$409, MATCH(UPPER($I6)&amp;"|"&amp;UPPER(INDEX(County_to_RatingArea!$D$2:$D$78, MATCH(UPPER(MID($I6,6,2))&amp;"|"&amp;UPPER(TRIM($C$4)), County_to_RatingArea!$E$2:$E$78,0)))&amp;"|"&amp;IF(ISNUMBER(F2),IF(F2&lt;=14,"0-14",IF(F2&gt;=64,"64 and over",TEXT(F2,"0"))),F2), Rate_Index!$F$2:$F$409,0)),INDEX(Rate_Index!$D$2:$D$409,  MATCH(UPPER($I6)&amp;"|"&amp;UPPER(INDEX(County_to_RatingArea!$D$2:$D$78, MATCH(UPPER(MID($I6,6,2))&amp;"|"&amp;UPPER(TRIM($C$4)), County_to_RatingArea!$E$2:$E$78,0)))&amp;"|"&amp;IF(ISNUMBER(F2),IF(F2&lt;=14,"0-14",IF(F2&gt;=64,"64 and over",TEXT(F2,"0"))),F2), Rate_Index!$F$2:$F$409,0))), "")</f>
        <v/>
      </c>
      <c r="G6" s="59" t="str">
        <f>IF(OR(ISNUMBER(G2),G2="0-14",G2="64 and over"), IF(LEFT(LOWER($G3),1)="y",INDEX(Rate_Index!$E$2:$E$409, MATCH(UPPER($I6)&amp;"|"&amp;UPPER(INDEX(County_to_RatingArea!$D$2:$D$78, MATCH(UPPER(MID($I6,6,2))&amp;"|"&amp;UPPER(TRIM($C$4)), County_to_RatingArea!$E$2:$E$78,0)))&amp;"|"&amp;IF(ISNUMBER(G2),IF(G2&lt;=14,"0-14",IF(G2&gt;=64,"64 and over",TEXT(G2,"0"))),G2), Rate_Index!$F$2:$F$409,0)),INDEX(Rate_Index!$D$2:$D$409,  MATCH(UPPER($I6)&amp;"|"&amp;UPPER(INDEX(County_to_RatingArea!$D$2:$D$78, MATCH(UPPER(MID($I6,6,2))&amp;"|"&amp;UPPER(TRIM($C$4)), County_to_RatingArea!$E$2:$E$78,0)))&amp;"|"&amp;IF(ISNUMBER(G2),IF(G2&lt;=14,"0-14",IF(G2&gt;=64,"64 and over",TEXT(G2,"0"))),G2), Rate_Index!$F$2:$F$409,0))), "")</f>
        <v/>
      </c>
      <c r="H6" s="60">
        <f t="shared" ref="H6:H13" si="0">IF(COUNTA(C6:G6)=0,"",SUM(C6:G6))</f>
        <v>0</v>
      </c>
      <c r="I6" s="60" t="s">
        <v>47</v>
      </c>
    </row>
    <row r="7" spans="1:9" ht="19" customHeight="1" x14ac:dyDescent="0.35">
      <c r="B7" s="72" t="s">
        <v>33</v>
      </c>
      <c r="C7" s="59" t="str">
        <f>IF(OR(ISNUMBER(C2),C2="0-14",C2="64 and over"), IF(LEFT(LOWER($C3),1)="y",INDEX(Rate_Index!$E$2:$E$409, MATCH(UPPER($I7)&amp;"|"&amp;UPPER(INDEX(County_to_RatingArea!$D$2:$D$78, MATCH(UPPER(MID($I7,6,2))&amp;"|"&amp;UPPER(TRIM($C$4)), County_to_RatingArea!$E$2:$E$78,0)))&amp;"|"&amp;IF(ISNUMBER(C2),IF(C2&lt;=14,"0-14",IF(C2&gt;=64,"64 and over",TEXT(C2,"0"))),C2), Rate_Index!$F$2:$F$409,0)),INDEX(Rate_Index!$D$2:$D$409,  MATCH(UPPER($I7)&amp;"|"&amp;UPPER(INDEX(County_to_RatingArea!$D$2:$D$78, MATCH(UPPER(MID($I7,6,2))&amp;"|"&amp;UPPER(TRIM($C$4)), County_to_RatingArea!$E$2:$E$78,0)))&amp;"|"&amp;IF(ISNUMBER(C2),IF(C2&lt;=14,"0-14",IF(C2&gt;=64,"64 and over",TEXT(C2,"0"))),C2), Rate_Index!$F$2:$F$409,0))), "")</f>
        <v/>
      </c>
      <c r="D7" s="59" t="str">
        <f>IF(OR(ISNUMBER(D2),D2="0-14",D2="64 and over"), IF(LEFT(LOWER($D3),1)="y",INDEX(Rate_Index!$E$2:$E$409, MATCH(UPPER($I7)&amp;"|"&amp;UPPER(INDEX(County_to_RatingArea!$D$2:$D$78, MATCH(UPPER(MID($I7,6,2))&amp;"|"&amp;UPPER(TRIM($C$4)), County_to_RatingArea!$E$2:$E$78,0)))&amp;"|"&amp;IF(ISNUMBER(D2),IF(D2&lt;=14,"0-14",IF(D2&gt;=64,"64 and over",TEXT(D2,"0"))),D2), Rate_Index!$F$2:$F$409,0)),INDEX(Rate_Index!$D$2:$D$409,  MATCH(UPPER($I7)&amp;"|"&amp;UPPER(INDEX(County_to_RatingArea!$D$2:$D$78, MATCH(UPPER(MID($I7,6,2))&amp;"|"&amp;UPPER(TRIM($C$4)), County_to_RatingArea!$E$2:$E$78,0)))&amp;"|"&amp;IF(ISNUMBER(D2),IF(D2&lt;=14,"0-14",IF(D2&gt;=64,"64 and over",TEXT(D2,"0"))),D2), Rate_Index!$F$2:$F$409,0))), "")</f>
        <v/>
      </c>
      <c r="E7" s="59" t="str">
        <f>IF(OR(ISNUMBER(E2),E2="0-14",E2="64 and over"), IF(LEFT(LOWER($E3),1)="y",INDEX(Rate_Index!$E$2:$E$409, MATCH(UPPER($I7)&amp;"|"&amp;UPPER(INDEX(County_to_RatingArea!$D$2:$D$78, MATCH(UPPER(MID($I7,6,2))&amp;"|"&amp;UPPER(TRIM($C$4)), County_to_RatingArea!$E$2:$E$78,0)))&amp;"|"&amp;IF(ISNUMBER(E2),IF(E2&lt;=14,"0-14",IF(E2&gt;=64,"64 and over",TEXT(E2,"0"))),E2), Rate_Index!$F$2:$F$409,0)),INDEX(Rate_Index!$D$2:$D$409,  MATCH(UPPER($I7)&amp;"|"&amp;UPPER(INDEX(County_to_RatingArea!$D$2:$D$78, MATCH(UPPER(MID($I7,6,2))&amp;"|"&amp;UPPER(TRIM($C$4)), County_to_RatingArea!$E$2:$E$78,0)))&amp;"|"&amp;IF(ISNUMBER(E2),IF(E2&lt;=14,"0-14",IF(E2&gt;=64,"64 and over",TEXT(E2,"0"))),E2), Rate_Index!$F$2:$F$409,0))), "")</f>
        <v/>
      </c>
      <c r="F7" s="59" t="str">
        <f>IF(OR(ISNUMBER(F2),F2="0-14",F2="64 and over"), IF(LEFT(LOWER($F3),1)="y",INDEX(Rate_Index!$E$2:$E$409, MATCH(UPPER($I7)&amp;"|"&amp;UPPER(INDEX(County_to_RatingArea!$D$2:$D$78, MATCH(UPPER(MID($I7,6,2))&amp;"|"&amp;UPPER(TRIM($C$4)), County_to_RatingArea!$E$2:$E$78,0)))&amp;"|"&amp;IF(ISNUMBER(F2),IF(F2&lt;=14,"0-14",IF(F2&gt;=64,"64 and over",TEXT(F2,"0"))),F2), Rate_Index!$F$2:$F$409,0)),INDEX(Rate_Index!$D$2:$D$409,  MATCH(UPPER($I7)&amp;"|"&amp;UPPER(INDEX(County_to_RatingArea!$D$2:$D$78, MATCH(UPPER(MID($I7,6,2))&amp;"|"&amp;UPPER(TRIM($C$4)), County_to_RatingArea!$E$2:$E$78,0)))&amp;"|"&amp;IF(ISNUMBER(F2),IF(F2&lt;=14,"0-14",IF(F2&gt;=64,"64 and over",TEXT(F2,"0"))),F2), Rate_Index!$F$2:$F$409,0))), "")</f>
        <v/>
      </c>
      <c r="G7" s="59" t="str">
        <f>IF(OR(ISNUMBER(G2),G2="0-14",G2="64 and over"), IF(LEFT(LOWER($G3),1)="y",INDEX(Rate_Index!$E$2:$E$409, MATCH(UPPER($I7)&amp;"|"&amp;UPPER(INDEX(County_to_RatingArea!$D$2:$D$78, MATCH(UPPER(MID($I7,6,2))&amp;"|"&amp;UPPER(TRIM($C$4)), County_to_RatingArea!$E$2:$E$78,0)))&amp;"|"&amp;IF(ISNUMBER(G2),IF(G2&lt;=14,"0-14",IF(G2&gt;=64,"64 and over",TEXT(G2,"0"))),G2), Rate_Index!$F$2:$F$409,0)),INDEX(Rate_Index!$D$2:$D$409,  MATCH(UPPER($I7)&amp;"|"&amp;UPPER(INDEX(County_to_RatingArea!$D$2:$D$78, MATCH(UPPER(MID($I7,6,2))&amp;"|"&amp;UPPER(TRIM($C$4)), County_to_RatingArea!$E$2:$E$78,0)))&amp;"|"&amp;IF(ISNUMBER(G2),IF(G2&lt;=14,"0-14",IF(G2&gt;=64,"64 and over",TEXT(G2,"0"))),G2), Rate_Index!$F$2:$F$409,0))), "")</f>
        <v/>
      </c>
      <c r="H7" s="60">
        <f t="shared" si="0"/>
        <v>0</v>
      </c>
      <c r="I7" s="60" t="s">
        <v>41</v>
      </c>
    </row>
    <row r="8" spans="1:9" ht="19" customHeight="1" x14ac:dyDescent="0.35">
      <c r="B8" s="80" t="s">
        <v>49</v>
      </c>
      <c r="C8" s="59" t="str">
        <f>IF(OR(ISNUMBER(C2),C2="0-14",C2="64 and over"), IF(LEFT(LOWER($C3),1)="y",INDEX(Rate_Index!$E$2:$E$409, MATCH(UPPER($I8)&amp;"|"&amp;UPPER(INDEX(County_to_RatingArea!$D$2:$D$78, MATCH(UPPER(MID($I8,6,2))&amp;"|"&amp;UPPER(TRIM($C$4)), County_to_RatingArea!$E$2:$E$78,0)))&amp;"|"&amp;IF(ISNUMBER(C2),IF(C2&lt;=14,"0-14",IF(C2&gt;=64,"64 and over",TEXT(C2,"0"))),C2), Rate_Index!$F$2:$F$409,0)),INDEX(Rate_Index!$D$2:$D$409,  MATCH(UPPER($I8)&amp;"|"&amp;UPPER(INDEX(County_to_RatingArea!$D$2:$D$78, MATCH(UPPER(MID($I8,6,2))&amp;"|"&amp;UPPER(TRIM($C$4)), County_to_RatingArea!$E$2:$E$78,0)))&amp;"|"&amp;IF(ISNUMBER(C2),IF(C2&lt;=14,"0-14",IF(C2&gt;=64,"64 and over",TEXT(C2,"0"))),C2), Rate_Index!$F$2:$F$409,0))), "")</f>
        <v/>
      </c>
      <c r="D8" s="59" t="str">
        <f>IF(OR(ISNUMBER(D2),D2="0-14",D2="64 and over"), IF(LEFT(LOWER($D3),1)="y",INDEX(Rate_Index!$E$2:$E$409, MATCH(UPPER($I8)&amp;"|"&amp;UPPER(INDEX(County_to_RatingArea!$D$2:$D$78, MATCH(UPPER(MID($I8,6,2))&amp;"|"&amp;UPPER(TRIM($C$4)), County_to_RatingArea!$E$2:$E$78,0)))&amp;"|"&amp;IF(ISNUMBER(D2),IF(D2&lt;=14,"0-14",IF(D2&gt;=64,"64 and over",TEXT(D2,"0"))),D2), Rate_Index!$F$2:$F$409,0)),INDEX(Rate_Index!$D$2:$D$409,  MATCH(UPPER($I8)&amp;"|"&amp;UPPER(INDEX(County_to_RatingArea!$D$2:$D$78, MATCH(UPPER(MID($I8,6,2))&amp;"|"&amp;UPPER(TRIM($C$4)), County_to_RatingArea!$E$2:$E$78,0)))&amp;"|"&amp;IF(ISNUMBER(D2),IF(D2&lt;=14,"0-14",IF(D2&gt;=64,"64 and over",TEXT(D2,"0"))),D2), Rate_Index!$F$2:$F$409,0))), "")</f>
        <v/>
      </c>
      <c r="E8" s="59" t="str">
        <f>IF(OR(ISNUMBER(E2),E2="0-14",E2="64 and over"), IF(LEFT(LOWER($E3),1)="y",INDEX(Rate_Index!$E$2:$E$409, MATCH(UPPER($I8)&amp;"|"&amp;UPPER(INDEX(County_to_RatingArea!$D$2:$D$78, MATCH(UPPER(MID($I8,6,2))&amp;"|"&amp;UPPER(TRIM($C$4)), County_to_RatingArea!$E$2:$E$78,0)))&amp;"|"&amp;IF(ISNUMBER(E2),IF(E2&lt;=14,"0-14",IF(E2&gt;=64,"64 and over",TEXT(E2,"0"))),E2), Rate_Index!$F$2:$F$409,0)),INDEX(Rate_Index!$D$2:$D$409,  MATCH(UPPER($I8)&amp;"|"&amp;UPPER(INDEX(County_to_RatingArea!$D$2:$D$78, MATCH(UPPER(MID($I8,6,2))&amp;"|"&amp;UPPER(TRIM($C$4)), County_to_RatingArea!$E$2:$E$78,0)))&amp;"|"&amp;IF(ISNUMBER(E2),IF(E2&lt;=14,"0-14",IF(E2&gt;=64,"64 and over",TEXT(E2,"0"))),E2), Rate_Index!$F$2:$F$409,0))), "")</f>
        <v/>
      </c>
      <c r="F8" s="59" t="str">
        <f>IF(OR(ISNUMBER(F2),F2="0-14",F2="64 and over"), IF(LEFT(LOWER($F3),1)="y",INDEX(Rate_Index!$E$2:$E$409, MATCH(UPPER($I8)&amp;"|"&amp;UPPER(INDEX(County_to_RatingArea!$D$2:$D$78, MATCH(UPPER(MID($I8,6,2))&amp;"|"&amp;UPPER(TRIM($C$4)), County_to_RatingArea!$E$2:$E$78,0)))&amp;"|"&amp;IF(ISNUMBER(F2),IF(F2&lt;=14,"0-14",IF(F2&gt;=64,"64 and over",TEXT(F2,"0"))),F2), Rate_Index!$F$2:$F$409,0)),INDEX(Rate_Index!$D$2:$D$409,  MATCH(UPPER($I8)&amp;"|"&amp;UPPER(INDEX(County_to_RatingArea!$D$2:$D$78, MATCH(UPPER(MID($I8,6,2))&amp;"|"&amp;UPPER(TRIM($C$4)), County_to_RatingArea!$E$2:$E$78,0)))&amp;"|"&amp;IF(ISNUMBER(F2),IF(F2&lt;=14,"0-14",IF(F2&gt;=64,"64 and over",TEXT(F2,"0"))),F2), Rate_Index!$F$2:$F$409,0))), "")</f>
        <v/>
      </c>
      <c r="G8" s="59" t="str">
        <f>IF(OR(ISNUMBER(G2),G2="0-14",G2="64 and over"), IF(LEFT(LOWER($G3),1)="y",INDEX(Rate_Index!$E$2:$E$409, MATCH(UPPER($I8)&amp;"|"&amp;UPPER(INDEX(County_to_RatingArea!$D$2:$D$78, MATCH(UPPER(MID($I8,6,2))&amp;"|"&amp;UPPER(TRIM($C$4)), County_to_RatingArea!$E$2:$E$78,0)))&amp;"|"&amp;IF(ISNUMBER(G2),IF(G2&lt;=14,"0-14",IF(G2&gt;=64,"64 and over",TEXT(G2,"0"))),G2), Rate_Index!$F$2:$F$409,0)),INDEX(Rate_Index!$D$2:$D$409,  MATCH(UPPER($I8)&amp;"|"&amp;UPPER(INDEX(County_to_RatingArea!$D$2:$D$78, MATCH(UPPER(MID($I8,6,2))&amp;"|"&amp;UPPER(TRIM($C$4)), County_to_RatingArea!$E$2:$E$78,0)))&amp;"|"&amp;IF(ISNUMBER(G2),IF(G2&lt;=14,"0-14",IF(G2&gt;=64,"64 and over",TEXT(G2,"0"))),G2), Rate_Index!$F$2:$F$409,0))), "")</f>
        <v/>
      </c>
      <c r="H8" s="60">
        <f t="shared" si="0"/>
        <v>0</v>
      </c>
      <c r="I8" s="60" t="s">
        <v>52</v>
      </c>
    </row>
    <row r="9" spans="1:9" ht="19" customHeight="1" x14ac:dyDescent="0.35">
      <c r="B9" s="80" t="s">
        <v>55</v>
      </c>
      <c r="C9" s="59" t="str">
        <f>IF(OR(ISNUMBER(C2),C2="0-14",C2="64 and over"), IF(LEFT(LOWER($C3),1)="y",INDEX(Rate_Index!$E$2:$E$409, MATCH(UPPER($I9)&amp;"|"&amp;UPPER(INDEX(County_to_RatingArea!$D$2:$D$78, MATCH(UPPER(MID($I9,6,2))&amp;"|"&amp;UPPER(TRIM($C$4)), County_to_RatingArea!$E$2:$E$78,0)))&amp;"|"&amp;IF(ISNUMBER(C2),IF(C2&lt;=14,"0-14",IF(C2&gt;=64,"64 and over",TEXT(C2,"0"))),C2), Rate_Index!$F$2:$F$409,0)),INDEX(Rate_Index!$D$2:$D$409,  MATCH(UPPER($I9)&amp;"|"&amp;UPPER(INDEX(County_to_RatingArea!$D$2:$D$78, MATCH(UPPER(MID($I9,6,2))&amp;"|"&amp;UPPER(TRIM($C$4)), County_to_RatingArea!$E$2:$E$78,0)))&amp;"|"&amp;IF(ISNUMBER(C2),IF(C2&lt;=14,"0-14",IF(C2&gt;=64,"64 and over",TEXT(C2,"0"))),C2), Rate_Index!$F$2:$F$409,0))), "")</f>
        <v/>
      </c>
      <c r="D9" s="59" t="str">
        <f>IF(OR(ISNUMBER(D2),D2="0-14",D2="64 and over"), IF(LEFT(LOWER($D3),1)="y",INDEX(Rate_Index!$E$2:$E$409, MATCH(UPPER($I9)&amp;"|"&amp;UPPER(INDEX(County_to_RatingArea!$D$2:$D$78, MATCH(UPPER(MID($I9,6,2))&amp;"|"&amp;UPPER(TRIM($C$4)), County_to_RatingArea!$E$2:$E$78,0)))&amp;"|"&amp;IF(ISNUMBER(D2),IF(D2&lt;=14,"0-14",IF(D2&gt;=64,"64 and over",TEXT(D2,"0"))),D2), Rate_Index!$F$2:$F$409,0)),INDEX(Rate_Index!$D$2:$D$409,  MATCH(UPPER($I9)&amp;"|"&amp;UPPER(INDEX(County_to_RatingArea!$D$2:$D$78, MATCH(UPPER(MID($I9,6,2))&amp;"|"&amp;UPPER(TRIM($C$4)), County_to_RatingArea!$E$2:$E$78,0)))&amp;"|"&amp;IF(ISNUMBER(D2),IF(D2&lt;=14,"0-14",IF(D2&gt;=64,"64 and over",TEXT(D2,"0"))),D2), Rate_Index!$F$2:$F$409,0))), "")</f>
        <v/>
      </c>
      <c r="E9" s="59" t="str">
        <f>IF(OR(ISNUMBER(E2),E2="0-14",E2="64 and over"), IF(LEFT(LOWER($E3),1)="y",INDEX(Rate_Index!$E$2:$E$409, MATCH(UPPER($I9)&amp;"|"&amp;UPPER(INDEX(County_to_RatingArea!$D$2:$D$78, MATCH(UPPER(MID($I9,6,2))&amp;"|"&amp;UPPER(TRIM($C$4)), County_to_RatingArea!$E$2:$E$78,0)))&amp;"|"&amp;IF(ISNUMBER(E2),IF(E2&lt;=14,"0-14",IF(E2&gt;=64,"64 and over",TEXT(E2,"0"))),E2), Rate_Index!$F$2:$F$409,0)),INDEX(Rate_Index!$D$2:$D$409,  MATCH(UPPER($I9)&amp;"|"&amp;UPPER(INDEX(County_to_RatingArea!$D$2:$D$78, MATCH(UPPER(MID($I9,6,2))&amp;"|"&amp;UPPER(TRIM($C$4)), County_to_RatingArea!$E$2:$E$78,0)))&amp;"|"&amp;IF(ISNUMBER(E2),IF(E2&lt;=14,"0-14",IF(E2&gt;=64,"64 and over",TEXT(E2,"0"))),E2), Rate_Index!$F$2:$F$409,0))), "")</f>
        <v/>
      </c>
      <c r="F9" s="59" t="str">
        <f>IF(OR(ISNUMBER(F2),F2="0-14",F2="64 and over"), IF(LEFT(LOWER($F3),1)="y",INDEX(Rate_Index!$E$2:$E$409, MATCH(UPPER($I9)&amp;"|"&amp;UPPER(INDEX(County_to_RatingArea!$D$2:$D$78, MATCH(UPPER(MID($I9,6,2))&amp;"|"&amp;UPPER(TRIM($C$4)), County_to_RatingArea!$E$2:$E$78,0)))&amp;"|"&amp;IF(ISNUMBER(F2),IF(F2&lt;=14,"0-14",IF(F2&gt;=64,"64 and over",TEXT(F2,"0"))),F2), Rate_Index!$F$2:$F$409,0)),INDEX(Rate_Index!$D$2:$D$409,  MATCH(UPPER($I9)&amp;"|"&amp;UPPER(INDEX(County_to_RatingArea!$D$2:$D$78, MATCH(UPPER(MID($I9,6,2))&amp;"|"&amp;UPPER(TRIM($C$4)), County_to_RatingArea!$E$2:$E$78,0)))&amp;"|"&amp;IF(ISNUMBER(F2),IF(F2&lt;=14,"0-14",IF(F2&gt;=64,"64 and over",TEXT(F2,"0"))),F2), Rate_Index!$F$2:$F$409,0))), "")</f>
        <v/>
      </c>
      <c r="G9" s="59" t="str">
        <f>IF(OR(ISNUMBER(G2),G2="0-14",G2="64 and over"), IF(LEFT(LOWER($G3),1)="y",INDEX(Rate_Index!$E$2:$E$409, MATCH(UPPER($I9)&amp;"|"&amp;UPPER(INDEX(County_to_RatingArea!$D$2:$D$78, MATCH(UPPER(MID($I9,6,2))&amp;"|"&amp;UPPER(TRIM($C$4)), County_to_RatingArea!$E$2:$E$78,0)))&amp;"|"&amp;IF(ISNUMBER(G2),IF(G2&lt;=14,"0-14",IF(G2&gt;=64,"64 and over",TEXT(G2,"0"))),G2), Rate_Index!$F$2:$F$409,0)),INDEX(Rate_Index!$D$2:$D$409,  MATCH(UPPER($I9)&amp;"|"&amp;UPPER(INDEX(County_to_RatingArea!$D$2:$D$78, MATCH(UPPER(MID($I9,6,2))&amp;"|"&amp;UPPER(TRIM($C$4)), County_to_RatingArea!$E$2:$E$78,0)))&amp;"|"&amp;IF(ISNUMBER(G2),IF(G2&lt;=14,"0-14",IF(G2&gt;=64,"64 and over",TEXT(G2,"0"))),G2), Rate_Index!$F$2:$F$409,0))), "")</f>
        <v/>
      </c>
      <c r="H9" s="60">
        <f t="shared" si="0"/>
        <v>0</v>
      </c>
      <c r="I9" s="60" t="s">
        <v>57</v>
      </c>
    </row>
    <row r="10" spans="1:9" ht="19" customHeight="1" x14ac:dyDescent="0.35">
      <c r="B10" s="80" t="s">
        <v>58</v>
      </c>
      <c r="C10" s="59" t="str">
        <f>IF(OR(ISNUMBER(C2),C2="0-14",C2="64 and over"), IF(LEFT(LOWER($C3),1)="y",INDEX(Rate_Index!$E$2:$E$409, MATCH(UPPER($I10)&amp;"|"&amp;UPPER(INDEX(County_to_RatingArea!$D$2:$D$78, MATCH(UPPER(MID($I10,6,2))&amp;"|"&amp;UPPER(TRIM($C$4)), County_to_RatingArea!$E$2:$E$78,0)))&amp;"|"&amp;IF(ISNUMBER(C2),IF(C2&lt;=14,"0-14",IF(C2&gt;=64,"64 and over",TEXT(C2,"0"))),C2), Rate_Index!$F$2:$F$409,0)),INDEX(Rate_Index!$D$2:$D$409,  MATCH(UPPER($I10)&amp;"|"&amp;UPPER(INDEX(County_to_RatingArea!$D$2:$D$78, MATCH(UPPER(MID($I10,6,2))&amp;"|"&amp;UPPER(TRIM($C$4)), County_to_RatingArea!$E$2:$E$78,0)))&amp;"|"&amp;IF(ISNUMBER(C2),IF(C2&lt;=14,"0-14",IF(C2&gt;=64,"64 and over",TEXT(C2,"0"))),C2), Rate_Index!$F$2:$F$409,0))), "")</f>
        <v/>
      </c>
      <c r="D10" s="59" t="str">
        <f>IF(OR(ISNUMBER(D2),D2="0-14",D2="64 and over"), IF(LEFT(LOWER($D3),1)="y",INDEX(Rate_Index!$E$2:$E$409, MATCH(UPPER($I10)&amp;"|"&amp;UPPER(INDEX(County_to_RatingArea!$D$2:$D$78, MATCH(UPPER(MID($I10,6,2))&amp;"|"&amp;UPPER(TRIM($C$4)), County_to_RatingArea!$E$2:$E$78,0)))&amp;"|"&amp;IF(ISNUMBER(D2),IF(D2&lt;=14,"0-14",IF(D2&gt;=64,"64 and over",TEXT(D2,"0"))),D2), Rate_Index!$F$2:$F$409,0)),INDEX(Rate_Index!$D$2:$D$409,  MATCH(UPPER($I10)&amp;"|"&amp;UPPER(INDEX(County_to_RatingArea!$D$2:$D$78, MATCH(UPPER(MID($I10,6,2))&amp;"|"&amp;UPPER(TRIM($C$4)), County_to_RatingArea!$E$2:$E$78,0)))&amp;"|"&amp;IF(ISNUMBER(D2),IF(D2&lt;=14,"0-14",IF(D2&gt;=64,"64 and over",TEXT(D2,"0"))),D2), Rate_Index!$F$2:$F$409,0))), "")</f>
        <v/>
      </c>
      <c r="E10" s="59" t="str">
        <f>IF(OR(ISNUMBER(E2),E2="0-14",E2="64 and over"), IF(LEFT(LOWER($E3),1)="y",INDEX(Rate_Index!$E$2:$E$409, MATCH(UPPER($I10)&amp;"|"&amp;UPPER(INDEX(County_to_RatingArea!$D$2:$D$78, MATCH(UPPER(MID($I10,6,2))&amp;"|"&amp;UPPER(TRIM($C$4)), County_to_RatingArea!$E$2:$E$78,0)))&amp;"|"&amp;IF(ISNUMBER(E2),IF(E2&lt;=14,"0-14",IF(E2&gt;=64,"64 and over",TEXT(E2,"0"))),E2), Rate_Index!$F$2:$F$409,0)),INDEX(Rate_Index!$D$2:$D$409,  MATCH(UPPER($I10)&amp;"|"&amp;UPPER(INDEX(County_to_RatingArea!$D$2:$D$78, MATCH(UPPER(MID($I10,6,2))&amp;"|"&amp;UPPER(TRIM($C$4)), County_to_RatingArea!$E$2:$E$78,0)))&amp;"|"&amp;IF(ISNUMBER(E2),IF(E2&lt;=14,"0-14",IF(E2&gt;=64,"64 and over",TEXT(E2,"0"))),E2), Rate_Index!$F$2:$F$409,0))), "")</f>
        <v/>
      </c>
      <c r="F10" s="59" t="str">
        <f>IF(OR(ISNUMBER(F2),F2="0-14",F2="64 and over"), IF(LEFT(LOWER($F3),1)="y",INDEX(Rate_Index!$E$2:$E$409, MATCH(UPPER($I10)&amp;"|"&amp;UPPER(INDEX(County_to_RatingArea!$D$2:$D$78, MATCH(UPPER(MID($I10,6,2))&amp;"|"&amp;UPPER(TRIM($C$4)), County_to_RatingArea!$E$2:$E$78,0)))&amp;"|"&amp;IF(ISNUMBER(F2),IF(F2&lt;=14,"0-14",IF(F2&gt;=64,"64 and over",TEXT(F2,"0"))),F2), Rate_Index!$F$2:$F$409,0)),INDEX(Rate_Index!$D$2:$D$409,  MATCH(UPPER($I10)&amp;"|"&amp;UPPER(INDEX(County_to_RatingArea!$D$2:$D$78, MATCH(UPPER(MID($I10,6,2))&amp;"|"&amp;UPPER(TRIM($C$4)), County_to_RatingArea!$E$2:$E$78,0)))&amp;"|"&amp;IF(ISNUMBER(F2),IF(F2&lt;=14,"0-14",IF(F2&gt;=64,"64 and over",TEXT(F2,"0"))),F2), Rate_Index!$F$2:$F$409,0))), "")</f>
        <v/>
      </c>
      <c r="G10" s="59" t="str">
        <f>IF(OR(ISNUMBER(G2),G2="0-14",G2="64 and over"), IF(LEFT(LOWER($G3),1)="y",INDEX(Rate_Index!$E$2:$E$409, MATCH(UPPER($I10)&amp;"|"&amp;UPPER(INDEX(County_to_RatingArea!$D$2:$D$78, MATCH(UPPER(MID($I10,6,2))&amp;"|"&amp;UPPER(TRIM($C$4)), County_to_RatingArea!$E$2:$E$78,0)))&amp;"|"&amp;IF(ISNUMBER(G2),IF(G2&lt;=14,"0-14",IF(G2&gt;=64,"64 and over",TEXT(G2,"0"))),G2), Rate_Index!$F$2:$F$409,0)),INDEX(Rate_Index!$D$2:$D$409,  MATCH(UPPER($I10)&amp;"|"&amp;UPPER(INDEX(County_to_RatingArea!$D$2:$D$78, MATCH(UPPER(MID($I10,6,2))&amp;"|"&amp;UPPER(TRIM($C$4)), County_to_RatingArea!$E$2:$E$78,0)))&amp;"|"&amp;IF(ISNUMBER(G2),IF(G2&lt;=14,"0-14",IF(G2&gt;=64,"64 and over",TEXT(G2,"0"))),G2), Rate_Index!$F$2:$F$409,0))), "")</f>
        <v/>
      </c>
      <c r="H10" s="60">
        <f t="shared" si="0"/>
        <v>0</v>
      </c>
      <c r="I10" s="60" t="s">
        <v>59</v>
      </c>
    </row>
    <row r="11" spans="1:9" ht="19" customHeight="1" x14ac:dyDescent="0.35">
      <c r="B11" s="80" t="s">
        <v>53</v>
      </c>
      <c r="C11" s="59" t="str">
        <f>IF(OR(ISNUMBER(C2),C2="0-14",C2="64 and over"), IF(LEFT(LOWER($C3),1)="y",INDEX(Rate_Index!$E$2:$E$409, MATCH(UPPER($I11)&amp;"|"&amp;UPPER(INDEX(County_to_RatingArea!$D$2:$D$78, MATCH(UPPER(MID($I11,6,2))&amp;"|"&amp;UPPER(TRIM($C$4)), County_to_RatingArea!$E$2:$E$78,0)))&amp;"|"&amp;IF(ISNUMBER(C2),IF(C2&lt;=14,"0-14",IF(C2&gt;=64,"64 and over",TEXT(C2,"0"))),C2), Rate_Index!$F$2:$F$409,0)),INDEX(Rate_Index!$D$2:$D$409,  MATCH(UPPER($I11)&amp;"|"&amp;UPPER(INDEX(County_to_RatingArea!$D$2:$D$78, MATCH(UPPER(MID($I11,6,2))&amp;"|"&amp;UPPER(TRIM($C$4)), County_to_RatingArea!$E$2:$E$78,0)))&amp;"|"&amp;IF(ISNUMBER(C2),IF(C2&lt;=14,"0-14",IF(C2&gt;=64,"64 and over",TEXT(C2,"0"))),C2), Rate_Index!$F$2:$F$409,0))), "")</f>
        <v/>
      </c>
      <c r="D11" s="59" t="str">
        <f>IF(OR(ISNUMBER(D2),D2="0-14",D2="64 and over"), IF(LEFT(LOWER($D3),1)="y",INDEX(Rate_Index!$E$2:$E$409, MATCH(UPPER($I11)&amp;"|"&amp;UPPER(INDEX(County_to_RatingArea!$D$2:$D$78, MATCH(UPPER(MID($I11,6,2))&amp;"|"&amp;UPPER(TRIM($C$4)), County_to_RatingArea!$E$2:$E$78,0)))&amp;"|"&amp;IF(ISNUMBER(D2),IF(D2&lt;=14,"0-14",IF(D2&gt;=64,"64 and over",TEXT(D2,"0"))),D2), Rate_Index!$F$2:$F$409,0)),INDEX(Rate_Index!$D$2:$D$409,  MATCH(UPPER($I11)&amp;"|"&amp;UPPER(INDEX(County_to_RatingArea!$D$2:$D$78, MATCH(UPPER(MID($I11,6,2))&amp;"|"&amp;UPPER(TRIM($C$4)), County_to_RatingArea!$E$2:$E$78,0)))&amp;"|"&amp;IF(ISNUMBER(D2),IF(D2&lt;=14,"0-14",IF(D2&gt;=64,"64 and over",TEXT(D2,"0"))),D2), Rate_Index!$F$2:$F$409,0))), "")</f>
        <v/>
      </c>
      <c r="E11" s="59" t="str">
        <f>IF(OR(ISNUMBER(E2),E2="0-14",E2="64 and over"), IF(LEFT(LOWER($E3),1)="y",INDEX(Rate_Index!$E$2:$E$409, MATCH(UPPER($I11)&amp;"|"&amp;UPPER(INDEX(County_to_RatingArea!$D$2:$D$78, MATCH(UPPER(MID($I11,6,2))&amp;"|"&amp;UPPER(TRIM($C$4)), County_to_RatingArea!$E$2:$E$78,0)))&amp;"|"&amp;IF(ISNUMBER(E2),IF(E2&lt;=14,"0-14",IF(E2&gt;=64,"64 and over",TEXT(E2,"0"))),E2), Rate_Index!$F$2:$F$409,0)),INDEX(Rate_Index!$D$2:$D$409,  MATCH(UPPER($I11)&amp;"|"&amp;UPPER(INDEX(County_to_RatingArea!$D$2:$D$78, MATCH(UPPER(MID($I11,6,2))&amp;"|"&amp;UPPER(TRIM($C$4)), County_to_RatingArea!$E$2:$E$78,0)))&amp;"|"&amp;IF(ISNUMBER(E2),IF(E2&lt;=14,"0-14",IF(E2&gt;=64,"64 and over",TEXT(E2,"0"))),E2), Rate_Index!$F$2:$F$409,0))), "")</f>
        <v/>
      </c>
      <c r="F11" s="59" t="str">
        <f>IF(OR(ISNUMBER(F2),F2="0-14",F2="64 and over"), IF(LEFT(LOWER($F3),1)="y",INDEX(Rate_Index!$E$2:$E$409, MATCH(UPPER($I11)&amp;"|"&amp;UPPER(INDEX(County_to_RatingArea!$D$2:$D$78, MATCH(UPPER(MID($I11,6,2))&amp;"|"&amp;UPPER(TRIM($C$4)), County_to_RatingArea!$E$2:$E$78,0)))&amp;"|"&amp;IF(ISNUMBER(F2),IF(F2&lt;=14,"0-14",IF(F2&gt;=64,"64 and over",TEXT(F2,"0"))),F2), Rate_Index!$F$2:$F$409,0)),INDEX(Rate_Index!$D$2:$D$409,  MATCH(UPPER($I11)&amp;"|"&amp;UPPER(INDEX(County_to_RatingArea!$D$2:$D$78, MATCH(UPPER(MID($I11,6,2))&amp;"|"&amp;UPPER(TRIM($C$4)), County_to_RatingArea!$E$2:$E$78,0)))&amp;"|"&amp;IF(ISNUMBER(F2),IF(F2&lt;=14,"0-14",IF(F2&gt;=64,"64 and over",TEXT(F2,"0"))),F2), Rate_Index!$F$2:$F$409,0))), "")</f>
        <v/>
      </c>
      <c r="G11" s="59" t="str">
        <f>IF(OR(ISNUMBER(G2),G2="0-14",G2="64 and over"), IF(LEFT(LOWER($G3),1)="y",INDEX(Rate_Index!$E$2:$E$409, MATCH(UPPER($I11)&amp;"|"&amp;UPPER(INDEX(County_to_RatingArea!$D$2:$D$78, MATCH(UPPER(MID($I11,6,2))&amp;"|"&amp;UPPER(TRIM($C$4)), County_to_RatingArea!$E$2:$E$78,0)))&amp;"|"&amp;IF(ISNUMBER(G2),IF(G2&lt;=14,"0-14",IF(G2&gt;=64,"64 and over",TEXT(G2,"0"))),G2), Rate_Index!$F$2:$F$409,0)),INDEX(Rate_Index!$D$2:$D$409,  MATCH(UPPER($I11)&amp;"|"&amp;UPPER(INDEX(County_to_RatingArea!$D$2:$D$78, MATCH(UPPER(MID($I11,6,2))&amp;"|"&amp;UPPER(TRIM($C$4)), County_to_RatingArea!$E$2:$E$78,0)))&amp;"|"&amp;IF(ISNUMBER(G2),IF(G2&lt;=14,"0-14",IF(G2&gt;=64,"64 and over",TEXT(G2,"0"))),G2), Rate_Index!$F$2:$F$409,0))), "")</f>
        <v/>
      </c>
      <c r="H11" s="60">
        <f t="shared" si="0"/>
        <v>0</v>
      </c>
      <c r="I11" s="60" t="s">
        <v>54</v>
      </c>
    </row>
    <row r="12" spans="1:9" ht="19" customHeight="1" x14ac:dyDescent="0.35">
      <c r="B12" s="88" t="s">
        <v>61</v>
      </c>
      <c r="C12" s="59" t="str">
        <f>IF(OR(ISNUMBER(C2),C2="0-14",C2="64 and over"), IF(LEFT(LOWER($C3),1)="y",INDEX(Rate_Index!$E$2:$E$409, MATCH(UPPER($I12)&amp;"|"&amp;UPPER(INDEX(County_to_RatingArea!$D$2:$D$78, MATCH(UPPER(MID($I12,6,2))&amp;"|"&amp;UPPER(TRIM($C$4)), County_to_RatingArea!$E$2:$E$78,0)))&amp;"|"&amp;IF(ISNUMBER(C2),IF(C2&lt;=14,"0-14",IF(C2&gt;=64,"64 and over",TEXT(C2,"0"))),C2), Rate_Index!$F$2:$F$409,0)),INDEX(Rate_Index!$D$2:$D$409,  MATCH(UPPER($I12)&amp;"|"&amp;UPPER(INDEX(County_to_RatingArea!$D$2:$D$78, MATCH(UPPER(MID($I12,6,2))&amp;"|"&amp;UPPER(TRIM($C$4)), County_to_RatingArea!$E$2:$E$78,0)))&amp;"|"&amp;IF(ISNUMBER(C2),IF(C2&lt;=14,"0-14",IF(C2&gt;=64,"64 and over",TEXT(C2,"0"))),C2), Rate_Index!$F$2:$F$409,0))), "")</f>
        <v/>
      </c>
      <c r="D12" s="59" t="str">
        <f>IF(OR(ISNUMBER(D2),D2="0-14",D2="64 and over"), IF(LEFT(LOWER($D3),1)="y",INDEX(Rate_Index!$E$2:$E$409, MATCH(UPPER($I12)&amp;"|"&amp;UPPER(INDEX(County_to_RatingArea!$D$2:$D$78, MATCH(UPPER(MID($I12,6,2))&amp;"|"&amp;UPPER(TRIM($C$4)), County_to_RatingArea!$E$2:$E$78,0)))&amp;"|"&amp;IF(ISNUMBER(D2),IF(D2&lt;=14,"0-14",IF(D2&gt;=64,"64 and over",TEXT(D2,"0"))),D2), Rate_Index!$F$2:$F$409,0)),INDEX(Rate_Index!$D$2:$D$409,  MATCH(UPPER($I12)&amp;"|"&amp;UPPER(INDEX(County_to_RatingArea!$D$2:$D$78, MATCH(UPPER(MID($I12,6,2))&amp;"|"&amp;UPPER(TRIM($C$4)), County_to_RatingArea!$E$2:$E$78,0)))&amp;"|"&amp;IF(ISNUMBER(D2),IF(D2&lt;=14,"0-14",IF(D2&gt;=64,"64 and over",TEXT(D2,"0"))),D2), Rate_Index!$F$2:$F$409,0))), "")</f>
        <v/>
      </c>
      <c r="E12" s="59" t="str">
        <f>IF(OR(ISNUMBER(E2),E2="0-14",E2="64 and over"), IF(LEFT(LOWER($E3),1)="y",INDEX(Rate_Index!$E$2:$E$409, MATCH(UPPER($I12)&amp;"|"&amp;UPPER(INDEX(County_to_RatingArea!$D$2:$D$78, MATCH(UPPER(MID($I12,6,2))&amp;"|"&amp;UPPER(TRIM($C$4)), County_to_RatingArea!$E$2:$E$78,0)))&amp;"|"&amp;IF(ISNUMBER(E2),IF(E2&lt;=14,"0-14",IF(E2&gt;=64,"64 and over",TEXT(E2,"0"))),E2), Rate_Index!$F$2:$F$409,0)),INDEX(Rate_Index!$D$2:$D$409,  MATCH(UPPER($I12)&amp;"|"&amp;UPPER(INDEX(County_to_RatingArea!$D$2:$D$78, MATCH(UPPER(MID($I12,6,2))&amp;"|"&amp;UPPER(TRIM($C$4)), County_to_RatingArea!$E$2:$E$78,0)))&amp;"|"&amp;IF(ISNUMBER(E2),IF(E2&lt;=14,"0-14",IF(E2&gt;=64,"64 and over",TEXT(E2,"0"))),E2), Rate_Index!$F$2:$F$409,0))), "")</f>
        <v/>
      </c>
      <c r="F12" s="59" t="str">
        <f>IF(OR(ISNUMBER(F2),F2="0-14",F2="64 and over"), IF(LEFT(LOWER($F3),1)="y",INDEX(Rate_Index!$E$2:$E$409, MATCH(UPPER($I12)&amp;"|"&amp;UPPER(INDEX(County_to_RatingArea!$D$2:$D$78, MATCH(UPPER(MID($I12,6,2))&amp;"|"&amp;UPPER(TRIM($C$4)), County_to_RatingArea!$E$2:$E$78,0)))&amp;"|"&amp;IF(ISNUMBER(F2),IF(F2&lt;=14,"0-14",IF(F2&gt;=64,"64 and over",TEXT(F2,"0"))),F2), Rate_Index!$F$2:$F$409,0)),INDEX(Rate_Index!$D$2:$D$409,  MATCH(UPPER($I12)&amp;"|"&amp;UPPER(INDEX(County_to_RatingArea!$D$2:$D$78, MATCH(UPPER(MID($I12,6,2))&amp;"|"&amp;UPPER(TRIM($C$4)), County_to_RatingArea!$E$2:$E$78,0)))&amp;"|"&amp;IF(ISNUMBER(F2),IF(F2&lt;=14,"0-14",IF(F2&gt;=64,"64 and over",TEXT(F2,"0"))),F2), Rate_Index!$F$2:$F$409,0))), "")</f>
        <v/>
      </c>
      <c r="G12" s="59" t="str">
        <f>IF(OR(ISNUMBER(G2),G2="0-14",G2="64 and over"), IF(LEFT(LOWER($G3),1)="y",INDEX(Rate_Index!$E$2:$E$409, MATCH(UPPER($I12)&amp;"|"&amp;UPPER(INDEX(County_to_RatingArea!$D$2:$D$78, MATCH(UPPER(MID($I12,6,2))&amp;"|"&amp;UPPER(TRIM($C$4)), County_to_RatingArea!$E$2:$E$78,0)))&amp;"|"&amp;IF(ISNUMBER(G2),IF(G2&lt;=14,"0-14",IF(G2&gt;=64,"64 and over",TEXT(G2,"0"))),G2), Rate_Index!$F$2:$F$409,0)),INDEX(Rate_Index!$D$2:$D$409,  MATCH(UPPER($I12)&amp;"|"&amp;UPPER(INDEX(County_to_RatingArea!$D$2:$D$78, MATCH(UPPER(MID($I12,6,2))&amp;"|"&amp;UPPER(TRIM($C$4)), County_to_RatingArea!$E$2:$E$78,0)))&amp;"|"&amp;IF(ISNUMBER(G2),IF(G2&lt;=14,"0-14",IF(G2&gt;=64,"64 and over",TEXT(G2,"0"))),G2), Rate_Index!$F$2:$F$409,0))), "")</f>
        <v/>
      </c>
      <c r="H12" s="60">
        <f t="shared" si="0"/>
        <v>0</v>
      </c>
      <c r="I12" s="60" t="s">
        <v>65</v>
      </c>
    </row>
    <row r="13" spans="1:9" ht="19" customHeight="1" x14ac:dyDescent="0.35">
      <c r="B13" s="88" t="s">
        <v>66</v>
      </c>
      <c r="C13" s="59" t="str">
        <f>IF(OR(ISNUMBER(C2),C2="0-14",C2="64 and over"), IF(LEFT(LOWER($C3),1)="y",INDEX(Rate_Index!$E$2:$E$409, MATCH(UPPER($I13)&amp;"|"&amp;UPPER(INDEX(County_to_RatingArea!$D$2:$D$78, MATCH(UPPER(MID($I13,6,2))&amp;"|"&amp;UPPER(TRIM($C$4)), County_to_RatingArea!$E$2:$E$78,0)))&amp;"|"&amp;IF(ISNUMBER(C2),IF(C2&lt;=14,"0-14",IF(C2&gt;=64,"64 and over",TEXT(C2,"0"))),C2), Rate_Index!$F$2:$F$409,0)),INDEX(Rate_Index!$D$2:$D$409,  MATCH(UPPER($I13)&amp;"|"&amp;UPPER(INDEX(County_to_RatingArea!$D$2:$D$78, MATCH(UPPER(MID($I13,6,2))&amp;"|"&amp;UPPER(TRIM($C$4)), County_to_RatingArea!$E$2:$E$78,0)))&amp;"|"&amp;IF(ISNUMBER(C2),IF(C2&lt;=14,"0-14",IF(C2&gt;=64,"64 and over",TEXT(C2,"0"))),C2), Rate_Index!$F$2:$F$409,0))), "")</f>
        <v/>
      </c>
      <c r="D13" s="59" t="str">
        <f>IF(OR(ISNUMBER(D2),D2="0-14",D2="64 and over"), IF(LEFT(LOWER($D3),1)="y",INDEX(Rate_Index!$E$2:$E$409, MATCH(UPPER($I13)&amp;"|"&amp;UPPER(INDEX(County_to_RatingArea!$D$2:$D$78, MATCH(UPPER(MID($I13,6,2))&amp;"|"&amp;UPPER(TRIM($C$4)), County_to_RatingArea!$E$2:$E$78,0)))&amp;"|"&amp;IF(ISNUMBER(D2),IF(D2&lt;=14,"0-14",IF(D2&gt;=64,"64 and over",TEXT(D2,"0"))),D2), Rate_Index!$F$2:$F$409,0)),INDEX(Rate_Index!$D$2:$D$409,  MATCH(UPPER($I13)&amp;"|"&amp;UPPER(INDEX(County_to_RatingArea!$D$2:$D$78, MATCH(UPPER(MID($I13,6,2))&amp;"|"&amp;UPPER(TRIM($C$4)), County_to_RatingArea!$E$2:$E$78,0)))&amp;"|"&amp;IF(ISNUMBER(D2),IF(D2&lt;=14,"0-14",IF(D2&gt;=64,"64 and over",TEXT(D2,"0"))),D2), Rate_Index!$F$2:$F$409,0))), "")</f>
        <v/>
      </c>
      <c r="E13" s="59" t="str">
        <f>IF(OR(ISNUMBER(E2),E2="0-14",E2="64 and over"), IF(LEFT(LOWER($E3),1)="y",INDEX(Rate_Index!$E$2:$E$409, MATCH(UPPER($I13)&amp;"|"&amp;UPPER(INDEX(County_to_RatingArea!$D$2:$D$78, MATCH(UPPER(MID($I13,6,2))&amp;"|"&amp;UPPER(TRIM($C$4)), County_to_RatingArea!$E$2:$E$78,0)))&amp;"|"&amp;IF(ISNUMBER(E2),IF(E2&lt;=14,"0-14",IF(E2&gt;=64,"64 and over",TEXT(E2,"0"))),E2), Rate_Index!$F$2:$F$409,0)),INDEX(Rate_Index!$D$2:$D$409,  MATCH(UPPER($I13)&amp;"|"&amp;UPPER(INDEX(County_to_RatingArea!$D$2:$D$78, MATCH(UPPER(MID($I13,6,2))&amp;"|"&amp;UPPER(TRIM($C$4)), County_to_RatingArea!$E$2:$E$78,0)))&amp;"|"&amp;IF(ISNUMBER(E2),IF(E2&lt;=14,"0-14",IF(E2&gt;=64,"64 and over",TEXT(E2,"0"))),E2), Rate_Index!$F$2:$F$409,0))), "")</f>
        <v/>
      </c>
      <c r="F13" s="59" t="str">
        <f>IF(OR(ISNUMBER(F2),F2="0-14",F2="64 and over"), IF(LEFT(LOWER($F3),1)="y",INDEX(Rate_Index!$E$2:$E$409, MATCH(UPPER($I13)&amp;"|"&amp;UPPER(INDEX(County_to_RatingArea!$D$2:$D$78, MATCH(UPPER(MID($I13,6,2))&amp;"|"&amp;UPPER(TRIM($C$4)), County_to_RatingArea!$E$2:$E$78,0)))&amp;"|"&amp;IF(ISNUMBER(F2),IF(F2&lt;=14,"0-14",IF(F2&gt;=64,"64 and over",TEXT(F2,"0"))),F2), Rate_Index!$F$2:$F$409,0)),INDEX(Rate_Index!$D$2:$D$409,  MATCH(UPPER($I13)&amp;"|"&amp;UPPER(INDEX(County_to_RatingArea!$D$2:$D$78, MATCH(UPPER(MID($I13,6,2))&amp;"|"&amp;UPPER(TRIM($C$4)), County_to_RatingArea!$E$2:$E$78,0)))&amp;"|"&amp;IF(ISNUMBER(F2),IF(F2&lt;=14,"0-14",IF(F2&gt;=64,"64 and over",TEXT(F2,"0"))),F2), Rate_Index!$F$2:$F$409,0))), "")</f>
        <v/>
      </c>
      <c r="G13" s="59" t="str">
        <f>IF(OR(ISNUMBER(G2),G2="0-14",G2="64 and over"), IF(LEFT(LOWER($G3),1)="y",INDEX(Rate_Index!$E$2:$E$409, MATCH(UPPER($I13)&amp;"|"&amp;UPPER(INDEX(County_to_RatingArea!$D$2:$D$78, MATCH(UPPER(MID($I13,6,2))&amp;"|"&amp;UPPER(TRIM($C$4)), County_to_RatingArea!$E$2:$E$78,0)))&amp;"|"&amp;IF(ISNUMBER(G2),IF(G2&lt;=14,"0-14",IF(G2&gt;=64,"64 and over",TEXT(G2,"0"))),G2), Rate_Index!$F$2:$F$409,0)),INDEX(Rate_Index!$D$2:$D$409,  MATCH(UPPER($I13)&amp;"|"&amp;UPPER(INDEX(County_to_RatingArea!$D$2:$D$78, MATCH(UPPER(MID($I13,6,2))&amp;"|"&amp;UPPER(TRIM($C$4)), County_to_RatingArea!$E$2:$E$78,0)))&amp;"|"&amp;IF(ISNUMBER(G2),IF(G2&lt;=14,"0-14",IF(G2&gt;=64,"64 and over",TEXT(G2,"0"))),G2), Rate_Index!$F$2:$F$409,0))), "")</f>
        <v/>
      </c>
      <c r="H13" s="60">
        <f t="shared" si="0"/>
        <v>0</v>
      </c>
      <c r="I13" s="60" t="s">
        <v>67</v>
      </c>
    </row>
    <row r="14" spans="1:9" s="17" customFormat="1" ht="33.65" customHeight="1" x14ac:dyDescent="0.35">
      <c r="B14" s="110" t="s">
        <v>87</v>
      </c>
      <c r="C14" s="106"/>
      <c r="D14" s="106"/>
      <c r="E14" s="106"/>
      <c r="F14" s="106"/>
      <c r="G14" s="106"/>
      <c r="H14" s="107"/>
      <c r="I14" s="43"/>
    </row>
    <row r="15" spans="1:9" ht="15" customHeight="1" x14ac:dyDescent="0.35">
      <c r="B15" s="57"/>
    </row>
  </sheetData>
  <sheetProtection algorithmName="SHA-512" hashValue="CIDr2wm/GymqKB81uEOX//czxzi7qzR063Nvo9dJtPCT+TL9Yufit3UCjGKoqn/TaJBRW32VI0WhpVx5wWnePg==" saltValue="TUagAvm3SxAMllZt7+jIPQ==" spinCount="100000" sheet="1"/>
  <mergeCells count="2">
    <mergeCell ref="B14:H14"/>
    <mergeCell ref="C4:G4"/>
  </mergeCells>
  <conditionalFormatting sqref="H6:H13">
    <cfRule type="colorScale" priority="57">
      <colorScale>
        <cfvo type="min"/>
        <cfvo type="percentile" val="50"/>
        <cfvo type="max"/>
        <color rgb="FFC8FFC8"/>
        <color rgb="FFFFFFC8"/>
        <color rgb="FFFFC8C8"/>
      </colorScale>
    </cfRule>
  </conditionalFormatting>
  <conditionalFormatting sqref="I6:I13">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08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7"/>
  <sheetViews>
    <sheetView zoomScaleNormal="100" workbookViewId="0">
      <selection activeCell="B13" sqref="B13"/>
    </sheetView>
  </sheetViews>
  <sheetFormatPr defaultColWidth="8.81640625" defaultRowHeight="14.5" x14ac:dyDescent="0.35"/>
  <cols>
    <col min="1" max="1" width="79.6328125" style="1" customWidth="1"/>
    <col min="2" max="2" width="77.453125" style="1" customWidth="1"/>
    <col min="3" max="3" width="8.81640625" style="1" customWidth="1"/>
    <col min="4" max="16384" width="8.81640625" style="1"/>
  </cols>
  <sheetData>
    <row r="1" spans="1:2" ht="100" customHeight="1" x14ac:dyDescent="0.35">
      <c r="A1" s="58" t="s">
        <v>88</v>
      </c>
      <c r="B1" s="58" t="s">
        <v>89</v>
      </c>
    </row>
    <row r="2" spans="1:2" x14ac:dyDescent="0.35">
      <c r="A2" s="91" t="s">
        <v>42</v>
      </c>
      <c r="B2" s="92" t="s">
        <v>42</v>
      </c>
    </row>
    <row r="3" spans="1:2" x14ac:dyDescent="0.35">
      <c r="A3" s="91" t="s">
        <v>33</v>
      </c>
      <c r="B3" s="92" t="s">
        <v>33</v>
      </c>
    </row>
    <row r="4" spans="1:2" x14ac:dyDescent="0.35">
      <c r="A4" s="93" t="s">
        <v>49</v>
      </c>
      <c r="B4" s="94" t="s">
        <v>49</v>
      </c>
    </row>
    <row r="5" spans="1:2" x14ac:dyDescent="0.35">
      <c r="A5" s="93" t="s">
        <v>90</v>
      </c>
      <c r="B5" s="94" t="s">
        <v>55</v>
      </c>
    </row>
    <row r="6" spans="1:2" x14ac:dyDescent="0.35">
      <c r="A6" s="95" t="s">
        <v>91</v>
      </c>
      <c r="B6" s="96" t="s">
        <v>61</v>
      </c>
    </row>
    <row r="7" spans="1:2" x14ac:dyDescent="0.35">
      <c r="A7" s="95" t="s">
        <v>92</v>
      </c>
      <c r="B7" s="96"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topLeftCell="A7"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970BD1E2-63A3-4FF3-B4E4-760BA4B78FF9}"/>
</file>

<file path=customXml/itemProps2.xml><?xml version="1.0" encoding="utf-8"?>
<ds:datastoreItem xmlns:ds="http://schemas.openxmlformats.org/officeDocument/2006/customXml" ds:itemID="{0E72686B-4DF6-4AED-8C57-40468A2ED5DE}"/>
</file>

<file path=customXml/itemProps3.xml><?xml version="1.0" encoding="utf-8"?>
<ds:datastoreItem xmlns:ds="http://schemas.openxmlformats.org/officeDocument/2006/customXml" ds:itemID="{1819F85E-FD0F-44ED-9573-6064EB2845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2026-02-25T15:05:00Z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